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bd5bff844865feb/obras/1958JUI/Estrutural/"/>
    </mc:Choice>
  </mc:AlternateContent>
  <xr:revisionPtr revIDLastSave="123" documentId="8_{DD259A92-4540-49B5-BF82-CE77EE0699A9}" xr6:coauthVersionLast="47" xr6:coauthVersionMax="47" xr10:uidLastSave="{51CEDE75-9AE4-4EDF-B9A4-7CD7362347EE}"/>
  <bookViews>
    <workbookView xWindow="-120" yWindow="-120" windowWidth="25440" windowHeight="15390" xr2:uid="{6436B321-FBDE-49E1-A4C8-B5C524757603}"/>
  </bookViews>
  <sheets>
    <sheet name="Planilha1" sheetId="1" r:id="rId1"/>
  </sheets>
  <definedNames>
    <definedName name="_xlnm._FilterDatabase" localSheetId="0" hidden="1">Planilha1!$A$70:$F$182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5" i="1" l="1"/>
  <c r="E171" i="1" l="1"/>
  <c r="E115" i="1"/>
</calcChain>
</file>

<file path=xl/sharedStrings.xml><?xml version="1.0" encoding="utf-8"?>
<sst xmlns="http://schemas.openxmlformats.org/spreadsheetml/2006/main" count="830" uniqueCount="506">
  <si>
    <t>1.1</t>
  </si>
  <si>
    <t>Item</t>
  </si>
  <si>
    <t>Descrição</t>
  </si>
  <si>
    <t>Unidade</t>
  </si>
  <si>
    <t>Quantidade</t>
  </si>
  <si>
    <t>memória de cálculo</t>
  </si>
  <si>
    <t>1.0</t>
  </si>
  <si>
    <t>ESTRUTURAL - PALCO EM CONCRETO ARMADO</t>
  </si>
  <si>
    <t>FUNDAÇÃO</t>
  </si>
  <si>
    <t>1.1.1</t>
  </si>
  <si>
    <t>1.1.2</t>
  </si>
  <si>
    <t>ESTACA EM HÉLICE CONTÍNUA DIÂMETRO DE 30cm DE COMPRIMENTOS VARIÁVEIS</t>
  </si>
  <si>
    <t>1.1.3</t>
  </si>
  <si>
    <t>Kg</t>
  </si>
  <si>
    <t>m³</t>
  </si>
  <si>
    <t>28,15 m³</t>
  </si>
  <si>
    <t>Un</t>
  </si>
  <si>
    <t>1.1.4</t>
  </si>
  <si>
    <t>ARMAÇÃO DA ESTACA UTILIZANDO AÇO CA50 DE 10.0 MM - PRANCHA - 01/13</t>
  </si>
  <si>
    <t>569Kg</t>
  </si>
  <si>
    <t>ARMAÇÃO DA ESTACA UTILIZANDO AÇO CA50 DE 6.3 MM (ESTRIBO) - PRANCHA - 01/13</t>
  </si>
  <si>
    <t>CONCRETO COM RESISTÊNCIA DE 25Mpa PARA OS BLOCOS DE FUNDAÇÃO- PRANCHA - 02/13</t>
  </si>
  <si>
    <t xml:space="preserve">Quantidade: Ver projeto Estrutural: 1958JUI-STR-DCT-PE-estruturalpalco-R02 </t>
  </si>
  <si>
    <t>FORMA EM CHAPA DE MADEIRA RESINADA PARA BLOCOS DE FUNDAÇÃO - PRANCHA - 02/13</t>
  </si>
  <si>
    <t>m²</t>
  </si>
  <si>
    <t>B1 e B15 = 2x(6,30-Extenção x 0,80 - Altura)=10,05m²; B16 = (4,50-Extenção x 0,55 - Altura)=2,48m²; B8=(5,60-Extenção x 0,60 - Altura)=3,36m²; B3, B4, B7, B9, B10, BE1 e BE2=7x(2,4-Extenção x 0,55 - Altura)=9,24m²; B2, B5, B11, B12, B14 e B17 = 6x(4,00-Extenção x 0,45 - Altura)=10,80m²; B6 e B13 = 2x(4,00-Extenção x 0,50 - Altura)=4,00m²</t>
  </si>
  <si>
    <t>1.2</t>
  </si>
  <si>
    <t>FORMA EM CHAPA DE MADEIRA RESINADA PARA VIGA BALDRAME- PRANCHA - 03/13; 07/13</t>
  </si>
  <si>
    <t>Quantidade: Ver projeto Estrutural: 1958JUI-STR-DCT-PE-estruturalpalco-R02 (PRANCHA 07/13)</t>
  </si>
  <si>
    <t>ARMAÇÃO DA VIGA BALDRAME UTILIZANDO AÇO CA60 DE 5.0 MM (ESTRIBO) - PRANCHA - 07/13</t>
  </si>
  <si>
    <t>ARMAÇÃO DA VIGA BALDRAME UTILIZANDO AÇO CA50 DE 8.0 MM - PRANCHA - 07/13</t>
  </si>
  <si>
    <t>ARMAÇÃO DA VIGA BALDRAME UTILIZANDO AÇO CA50 DE 10.0 MM - PRANCHA - 07/13</t>
  </si>
  <si>
    <t>ARMAÇÃO DA VIGAS DO PALCO UTILIZANDO AÇO CA60 DE 5.0 MM (ESTRIBO) - PRANCHA - 08/13; 09/13; 10/13</t>
  </si>
  <si>
    <t>ARMAÇÃO DA VIGAS DO PALCO UTILIZANDO AÇO CA50 DE 6.3 MM - PRANCHA - 08/13; 09/13; 10/13</t>
  </si>
  <si>
    <t>ARMAÇÃO DA VIGAS DO PALCO UTILIZANDO AÇO CA50 DE 8.0 MM - PRANCHA - 08/13; 09/13; 10/13</t>
  </si>
  <si>
    <t>ARMAÇÃO DA VIGAS DO PALCO UTILIZANDO AÇO CA50 DE 10.0 MM - PRANCHA - 08/13; 09/13; 10/13</t>
  </si>
  <si>
    <t>ARMAÇÃO DA VIGAS DO PALCO UTILIZANDO AÇO CA50 DE 12.5 MM - PRANCHA - 08/13; 09/13; 10/13</t>
  </si>
  <si>
    <t>ARMAÇÃO DA VIGAS DO PALCO UTILIZANDO AÇO CA50 DE 16.0 MM - PRANCHA - 08/13; 09/13; 10/13</t>
  </si>
  <si>
    <t>1.2.1</t>
  </si>
  <si>
    <t>1.2.2</t>
  </si>
  <si>
    <t>1.2.3</t>
  </si>
  <si>
    <t>1.2.4</t>
  </si>
  <si>
    <t>FORMA EM CHAPA DE MADEIRA RESINADA PARA VIGAS DO PALCO- PRANCHA -  08/13; 09/13; 10/13</t>
  </si>
  <si>
    <t>Quantidade: Ver projeto Estrutural: 1958JUI-STR-DCT-PE-estruturalpalco-R02 (PRANCHA 08/13; 09/13; 10/13)</t>
  </si>
  <si>
    <t>FORMA EM CHAPA DE MADEIRA RESINADA PARA FECHAMENTO DE PAREDE DE CONCRETO ARMADO COM LARGURA DE 20cm - PRANCHA - 10/13</t>
  </si>
  <si>
    <t>Quantidade: Ver projeto Estrutural: 1958JUI-STR-DCT-PE-estruturalpalco-R02 (PRANCHA  10/13)</t>
  </si>
  <si>
    <t>FORMA EM CHAPA DE MADEIRA RESINADA PARA FECHAMENTO DE PAREDE DE CONCRETO ARMADO COM LARGURA DE 25cm - PRANCHA - 10/13</t>
  </si>
  <si>
    <t>ARMAÇÃO DA VIGAS DA COBERTURA UTILIZANDO AÇO CA60 DE 5.0 MM (ESTRIBO) - PRANCHA - 11/13</t>
  </si>
  <si>
    <t xml:space="preserve"> VIGAS DA COBERTURA </t>
  </si>
  <si>
    <t>PILARES E ELEMENTOS DE VEDAÇÃO EM CONCRETO ARMADO</t>
  </si>
  <si>
    <t>1.3</t>
  </si>
  <si>
    <t>1.3.1</t>
  </si>
  <si>
    <t>1.3.2</t>
  </si>
  <si>
    <t>1.3.3</t>
  </si>
  <si>
    <t>1.3.4</t>
  </si>
  <si>
    <t xml:space="preserve">VIGAS DO PALCO </t>
  </si>
  <si>
    <t>ARMAÇÃO DA VIGAS DA COBERTURA UTILIZANDO AÇO CA50 DE 8.0 MM - PRANCHA - 11/13</t>
  </si>
  <si>
    <t>ARMAÇÃO DA VIGAS DA COBERTURA UTILIZANDO AÇO CA50 DE 10.0 MM - PRANCHA - 11/13</t>
  </si>
  <si>
    <t>ARMAÇÃO DA VIGAS DA COBERTURA UTILIZANDO AÇO CA50 DE 12.5 MM - PRANCHA - 08/13; 09/13; 10/13</t>
  </si>
  <si>
    <t>ARMAÇÃO DA VIGAS DA COBERTURA UTILIZANDO AÇO CA50 DE 16.0 MM - PRANCHA - 11/13</t>
  </si>
  <si>
    <t>1.4</t>
  </si>
  <si>
    <t>1.4.1</t>
  </si>
  <si>
    <t>1.4.2</t>
  </si>
  <si>
    <t>1.4.3</t>
  </si>
  <si>
    <t>1.4.4</t>
  </si>
  <si>
    <t>ARMADURAS DAS ESPERAS DOS PILARES DO TÉRREO UTILIZANDO AÇO CA60 DE 5.0 MM (ESTRIBO) - PRANCHA - 06/13</t>
  </si>
  <si>
    <t>ARMADURAS DAS ESPERAS DOS PILARES DO TÉRREO UTILIZANDO AÇO CA50 DE 10.0 MM  - PRANCHA - 06/13</t>
  </si>
  <si>
    <t>ARMADURAS DAS ESPERAS DOS PILARES DO TÉRREO UTILIZANDO AÇO CA50 DE 12.5 MM  - PRANCHA - 06/13</t>
  </si>
  <si>
    <t>ARMADURAS DAS ESPERAS DOS PILARES DO TÉRREO UTILIZANDO AÇO CA50 DE 16.0 MM  - PRANCHA - 06/13</t>
  </si>
  <si>
    <t>ARMADURAS DOS PILARES DO TÉRREO UTILIZANDO AÇO CA60 DE 5.0 MM (ESTRIBO) - PRANCHA - 07/13</t>
  </si>
  <si>
    <t>ARMADURAS DOS PILARES DO TÉRREO UTILIZANDO AÇO CA50 DE 10.0 MM  - PRANCHA - 07/13</t>
  </si>
  <si>
    <t>ARMADURAS DOS PILARES DO TÉRREO UTILIZANDO AÇO CA50 DE 12.5 MM  - PRANCHA - 07/13</t>
  </si>
  <si>
    <t>ARMADURAS DOS PILARES DO TÉRREO UTILIZANDO AÇO CA50 DE 16.0 MM  - PRANCHA - 07/13</t>
  </si>
  <si>
    <t>109Kg (Considerado 10% de perda) Quantidade: Ver projeto Estrutural: 1958JUI-STR-DCT-PE-estruturalpalco-R02 (PRANCHA 07/13)</t>
  </si>
  <si>
    <t>FORMA EM CHAPA DE MADEIRA RESINADA PARA OS PILARES DO PALCO - PRANCHA -  07/13</t>
  </si>
  <si>
    <t>OBS:</t>
  </si>
  <si>
    <t>AS FORMAS DOS PILARES E DOS FECHAMENTOS DEVERÃO SER SOMADAS, POIS FAZEM PARTE DA MESMA VEDAÇÃO, ONDE DEVERÁ ATENDER O EFEITO ESTÉTICO DO PROJETO DE ARQUITETURA, SENDO PORTANTO AS QUANTIDADES LEVANTADAS NESTE MEMORIAL APENAS PARA EFEITO QUANTITATIVO.</t>
  </si>
  <si>
    <t>Total de madeira utilizado para fechamento de pilares e vedações de paredes de concreto</t>
  </si>
  <si>
    <t>CONCRETO COM RESISTÊNCIA DE 30Mpa PARA OS PILARES- PRANCHA - 07/13</t>
  </si>
  <si>
    <t>CONCRETO COM RESISTÊNCIA DE 30Mpa PARA FECHAMENTO DAS PAREDES DE CONCRETO DE 20cm- PRANCHA - 10/13</t>
  </si>
  <si>
    <t>CONCRETO COM RESISTÊNCIA DE 30Mpa PARA FECHAMENTO DAS PAREDES DE CONCRETO DE 25cm- PRANCHA - 10/13</t>
  </si>
  <si>
    <t>CONCRETO COM RESISTÊNCIA DE 30Mpa PARA AS VIGAS DO COBERTURA- PRANCHA - 11/13</t>
  </si>
  <si>
    <t>CONCRETO COM RESISTÊNCIA DE 30Mpa PARA A VIGA BALDRAME- PRANCHA - 07/13</t>
  </si>
  <si>
    <t>CONCRETO COM RESISTÊNCIA DE 30Mpa PARA AS VIGAS DO PALCO -  PRANCHA - 08/13; 09/13; 10/13</t>
  </si>
  <si>
    <t>ARMADURAS PARA O FECHAMENTO DE PAREDE DE CONCRETO UTILIZANDO AÇO CA50 DE 10.0 MM  - PRANCHA - 10/13</t>
  </si>
  <si>
    <t>ARMADURAS PARA O FECHAMENTO DE PAREDE DE CONCRETO UTILIZANDO AÇO CA60 DE 5.0 MM - PRANCHA - 10/13</t>
  </si>
  <si>
    <t>1.5</t>
  </si>
  <si>
    <t>1.5.1</t>
  </si>
  <si>
    <t>1.5.2</t>
  </si>
  <si>
    <t>1.5.3</t>
  </si>
  <si>
    <t>LAJES DO PALCO</t>
  </si>
  <si>
    <t>ARMADURAS DAS LAJES DO PALCO UTILIZANDO AÇO CA50 DE 10.0 MM  - PRANCHA - 12/13</t>
  </si>
  <si>
    <t>ARMADURAS DAS LAJES DO PALCO UTILIZANDO AÇO CA50 DE 12.5 MM  - PRANCHA - 12/13</t>
  </si>
  <si>
    <t>ARMADURAS DAS LAJES DO PALCO UTILIZANDO AÇO CA50 DE 6.3 MM  - PRANCHA - 12/13</t>
  </si>
  <si>
    <t>ARMADURAS DAS LAJES DO PALCO UTILIZANDO AÇO CA50 DE 8,0 MM  - PRANCHA - 12/13</t>
  </si>
  <si>
    <t>FORMA EM CHAPA DE MADEIRA RESINADA PARA AS LAJES DO PALCO- PRANCHA -  12/13</t>
  </si>
  <si>
    <t>1.6</t>
  </si>
  <si>
    <t>LAJES DA COBERTURA</t>
  </si>
  <si>
    <t>ARMADURAS DAS LAJES DO PALCO UTILIZANDO AÇO CA60 DE 5.0 MM  - PRANCHA - 12/13</t>
  </si>
  <si>
    <t>CONCRETO COM RESISTÊNCIA DE 30Mpa PARA AS LAJES  DE CONCRETO DE 25cm- PRANCHA - 12/13</t>
  </si>
  <si>
    <t>ARMADURAS DAS LAJES DA COBERTURA DO PALCO UTILIZANDO AÇO CA60 DE 5.0 MM  - PRANCHA - 13/13</t>
  </si>
  <si>
    <t>ARMADURAS DAS LAJES DA COBERTURA DO PALCO UTILIZANDO AÇO CA50 DE 6.3 MM  - PRANCHA - 13/13</t>
  </si>
  <si>
    <t>30,0Kg + 75,0Kg = 105,0Kg (Considerado 10% de perda) Quantidade: Ver projeto Estrutural: 1958JUI-STR-DCT-PE-estruturalpalco-R02 (PRANCHA 10/13)</t>
  </si>
  <si>
    <t>FORMA EM CHAPA DE MADEIRA RESINADA PARA VIGAS DE COBERTURA DO PALCO- PRANCHA -  11/13</t>
  </si>
  <si>
    <t>ARMADURAS DAS LAJES DA COBERTURA DO PALCO UTILIZANDO AÇO CA50 DE 8,0 MM  - PRANCHA - 13/13</t>
  </si>
  <si>
    <t>ARMADURAS DAS LAJES DA COBERTURA DO PALCO UTILIZANDO AÇO CA50 DE 10.0 MM  - PRANCHA - 13/13</t>
  </si>
  <si>
    <t>ARMADURAS DAS LAJES DA COBERTURA DO PALCO UTILIZANDO AÇO CA50 DE 12.5 MM  - PRANCHA - 13/13</t>
  </si>
  <si>
    <t>CONCRETO COM RESISTÊNCIA DE 30Mpa PARA AS LAJES EM CONCRETO CONCRETO DE 25cm- PRANCHA - 13/13</t>
  </si>
  <si>
    <t>FORMA EM CHAPA DE MADEIRA RESINADA PARA AS LAJES DO PALCO- PRANCHA -  13/13</t>
  </si>
  <si>
    <t>118,99m²(Considerado 10% de perda) Quantidade: Ver projeto Estrutural: 1958JUI-STR-DCT-PE-estruturalpalco-R02 (PRANCHA 13/13)</t>
  </si>
  <si>
    <t>126,64m² (Considerado 10% de perda) Quantidade: Ver projeto Estrutural: 1958JUI-STR-DCT-PE-estruturalpalco-R02 (PRANCHA 12/13)</t>
  </si>
  <si>
    <t>88,31m²  Quantidade: Ver projeto Estrutural: 1958JUI-STR-DCT-PE-estruturalpalco-R02 (PRANCHA 07/13)</t>
  </si>
  <si>
    <t>ARMADURAS DAS LAJES DA COBERTURA DO PALCO UTILIZANDO AÇO CA50 DE 16.0 MM  - PRANCHA - 13/13</t>
  </si>
  <si>
    <t>ESTRUTURAL - ELEMENTOS DE CONCRETO ARMADO DA PRAÇA</t>
  </si>
  <si>
    <t>MOBILIÁRIO URBANO: BANCO COM 5,00 METROS DE COMPRIMENTO EM CONCRETO ARMADO ( 9 UNIDADES)</t>
  </si>
  <si>
    <t>BASE COM BRITA GRADUADA COMPACTADA</t>
  </si>
  <si>
    <t>CONCRETO COM RESISTÊNCIA DE 25Mpa - PRANCHA - 02/06</t>
  </si>
  <si>
    <t>9 x 2,52 m³=22,68m³ . Ver medidas conforme projeto:1958JUI-STR-DCT-PE-estruturalElementospraça-R01</t>
  </si>
  <si>
    <t>FORMA EM CHAPA DE MADEIRA RESINADA PARA MONTAGEM DOS BANCOS - PRANCHA - 02/06</t>
  </si>
  <si>
    <t>MOBILIÁRIO URBANO: BANCO COM 25,00 METROS DE COMPRIMENTO EM CONCRETO ARMADO ( 1 UNIDADE)</t>
  </si>
  <si>
    <t>1 x 9,48 m³= 9,48m³ . Ver medidas conforme projeto:1958JUI-STR-DCT-PE-estruturalElementospraça-R01</t>
  </si>
  <si>
    <t>MOBILIÁRIO URBANO: BANCO COM 15,00 METROS DE COMPRIMENTO EM CONCRETO ARMADO ( 1 UNIDADE)</t>
  </si>
  <si>
    <t>1 x (Largura (1,40m)x altura (0,10m) x Comp. (15,50m) )= 2,17m3</t>
  </si>
  <si>
    <t>1 x (Largura (1,40m)x altura (0,10m) x Comp. (25,50m) )= 3,50m³</t>
  </si>
  <si>
    <t>9 x (Largura (1,50m)x altura (0,10m) x Comp. (5,50m) )= 7,42m³</t>
  </si>
  <si>
    <t>CONCRETO COM RESISTÊNCIA DE 25Mpa - PRANCHA - 03/06</t>
  </si>
  <si>
    <t>FORMA EM CHAPA DE MADEIRA RESINADA PARA MONTAGEM DOS BANCOS - PRANCHA - 03/06</t>
  </si>
  <si>
    <t>1 x 5,71 m³= 5,71m³ . Ver medidas conforme projeto:1958JUI-STR-DCT-PE-estruturalElementospraça-R01</t>
  </si>
  <si>
    <t>MOBILIÁRIO URBANO: BANCO COM 10,00 METROS DE COMPRIMENTO EM CONCRETO ARMADO ( 1 UNIDADE)</t>
  </si>
  <si>
    <t>1 x (Largura (1,40m)x altura (0,10m) x Comp. (10,50m) )= 1,47m3</t>
  </si>
  <si>
    <t>1 x 3,43 m³= 3,43m³ . Ver medidas conforme projeto:1958JUI-STR-DCT-PE-estruturalElementospraça-R01</t>
  </si>
  <si>
    <t>1 x 21,07 m³= 21,07m³ . Ver medidas conforme projeto:1958JUI-STR-DCT-PE-estruturalElementospraça-R01</t>
  </si>
  <si>
    <t>MOBILIÁRIO URBANO: PAINÉIS EM CONCRETO ARMADO DA SUBESTAÇÃO ( 4 UNIDADES)</t>
  </si>
  <si>
    <t>CONCRETO COM RESISTÊNCIA DE 25Mpa - PRANCHA - 04/06</t>
  </si>
  <si>
    <t>FORMA EM CHAPA DE MADEIRA RESINADA PARA MONTAGEM DOS PAINÉIS - PRANCHA - 04/06</t>
  </si>
  <si>
    <t>4 x 6,27 m³= 25,08m³ . Ver medidas conforme projeto:1958JUI-STR-DCT-PE-estruturalElementospraça-R01</t>
  </si>
  <si>
    <t>4 x  37,16 m²= 148,64m² . Ver medidas conforme projeto:1958JUI-STR-DCT-PE-estruturalElementospraça-R01</t>
  </si>
  <si>
    <t>ARMAÇÃO DOS PAINÉIS UTILIZANDO AÇO CA50 DE 6.3 MM - PRANCHA - 04/06</t>
  </si>
  <si>
    <t>ARMAÇÃO DOS PAINÉIS UTILIZANDO AÇO CA50 DE 8.0 MM - PRANCHA - 04/06</t>
  </si>
  <si>
    <t>ARMAÇÃO DOS PAINÉIS UTILIZANDO AÇO CA50 DE 10.0 MM - PRANCHA - 04/06</t>
  </si>
  <si>
    <t>ARMAÇÃO DOS PAINÉIS UTILIZANDO AÇO CA50 DE 12.5 MM - PRANCHA - 04/06</t>
  </si>
  <si>
    <t>MOBILIÁRIO URBANO: LIXEIRA EM CONCRETO ARMADO  ( 12 UNIDADES)</t>
  </si>
  <si>
    <t>1.6.1</t>
  </si>
  <si>
    <t>CONCRETO COM RESISTÊNCIA DE 25Mpa - PRANCHA - 05/06</t>
  </si>
  <si>
    <t>FORMA EM CHAPA DE MADEIRA RESINADA PARA MONTAGEM DAS LIXEIRAS- PRANCHA - 05/06</t>
  </si>
  <si>
    <t>1.6.2</t>
  </si>
  <si>
    <t>1.6.3</t>
  </si>
  <si>
    <t>1.6.4</t>
  </si>
  <si>
    <t>12 x (Largura (1,50m)x altura (0,10m) x Comp. (1,50m) )= 2,70m3</t>
  </si>
  <si>
    <t>1 x 35,68 m²= 35,68m² . Ver medidas conforme projeto:1958JUI-STR-DCT-PE-estruturalElementospraça-R01</t>
  </si>
  <si>
    <t>1 x 51,86 m²= 51,86m² . Ver medidas conforme projeto:1958JUI-STR-DCT-PE-estruturalElementospraça-R01</t>
  </si>
  <si>
    <t>9 x 14,20 m²=127,8m² . Ver medidas conforme projeto:1958JUI-STR-DCT-PE-estruturalElementospraça-R01</t>
  </si>
  <si>
    <t>12 x 0,48 m³= 5,76m³ . Ver medidas conforme projeto:1958JUI-STR-DCT-PE-estruturalElementospraça-R01</t>
  </si>
  <si>
    <t>12 x  2,90 m²= 34,80m² . Ver medidas conforme projeto:1958JUI-STR-DCT-PE-estruturalElementospraça-R01</t>
  </si>
  <si>
    <t>1.7</t>
  </si>
  <si>
    <t>1.7.1</t>
  </si>
  <si>
    <t>1.7.2</t>
  </si>
  <si>
    <t>1.7.3</t>
  </si>
  <si>
    <t>1.7.4</t>
  </si>
  <si>
    <t>MOBILIÁRIO URBANO: BEBEDOURO EM CONCRETO ARMADO  ( 5 UNIDADES)</t>
  </si>
  <si>
    <t>1.8</t>
  </si>
  <si>
    <t>5 x (Largura (1,50m)x altura (0,10m) x Comp. (1,50m) )= 1,13m3</t>
  </si>
  <si>
    <t>5 x 0,32 m³= 1,60m³ . Ver medidas conforme projeto:1958JUI-STR-DCT-PE-estruturalElementospraça-R01</t>
  </si>
  <si>
    <t>5 x  3,50 m²= 17,50m² . Ver medidas conforme projeto:1958JUI-STR-DCT-PE-estruturalElementospraça-R01</t>
  </si>
  <si>
    <t>ARMAÇÃO DAS LIXEIRAS UTILIZANDO AÇO CA60 DE 5.0 MM - PRANCHA - 05/06</t>
  </si>
  <si>
    <t>MURO DE ARRIMO "CANTILEVER" (122.20m)</t>
  </si>
  <si>
    <t>CONCRETO SIMPLES (Fck = 15MPa)</t>
  </si>
  <si>
    <t>(Largura (1,50m)x altura (0,10m) x Comp. (122,20m) = 18,33m3</t>
  </si>
  <si>
    <t>MANTA DE BIDIM</t>
  </si>
  <si>
    <t>53,45m³ . Ver medidas conforme projeto:1958JUI-STR-DCT-PE-estruturalElementospraça-R01</t>
  </si>
  <si>
    <t>CONCRETO COM RESISTÊNCIA DE 25Mpa - PRANCHA - 06/06</t>
  </si>
  <si>
    <t>FORMA EM CHAPA DE MADEIRA RESINADA PARA MONTAGEM DO MURO DE ARRIMO- PRANCHA - 06/06</t>
  </si>
  <si>
    <t>ARMAÇÃO DAS LIXEIRAS UTILIZANDO AÇO CA50 DE 6.3 MM - PRANCHA - 06/06</t>
  </si>
  <si>
    <t>ARMAÇÃO DAS LIXEIRAS UTILIZANDO AÇO CA50 DE 10.0 MM - PRANCHA - 06/06</t>
  </si>
  <si>
    <t>ARMAÇÃO DAS LIXEIRAS UTILIZANDO AÇO CA60 DE 5.0 MM - PRANCHA - 06/06</t>
  </si>
  <si>
    <t>Largura (2,55m)x Comp. (122,20m) = 311,61m</t>
  </si>
  <si>
    <t>527,13m² . Ver medidas conforme projeto:1958JUI-STR-DCT-PE-estruturalElementospraça-R01</t>
  </si>
  <si>
    <t>1.8.1</t>
  </si>
  <si>
    <t>1.8.2</t>
  </si>
  <si>
    <t>1.8.3</t>
  </si>
  <si>
    <t>1.8.4</t>
  </si>
  <si>
    <t>1.8.5</t>
  </si>
  <si>
    <t>1.8.6</t>
  </si>
  <si>
    <t>1.8.8</t>
  </si>
  <si>
    <t>1.9</t>
  </si>
  <si>
    <t>BASE PARA PISO EM CONCRETO ARMADO</t>
  </si>
  <si>
    <t>GEOGRELHA - FORNIT 600 (HUESKER)</t>
  </si>
  <si>
    <t>1.9.1</t>
  </si>
  <si>
    <t>1.9.3</t>
  </si>
  <si>
    <t>1.9.2</t>
  </si>
  <si>
    <t>AREIA COMPACTADA COM ROLO VIBRATÓRIO</t>
  </si>
  <si>
    <t>1.10</t>
  </si>
  <si>
    <t>1.10.1</t>
  </si>
  <si>
    <t>1.10.2</t>
  </si>
  <si>
    <t>1.10.3</t>
  </si>
  <si>
    <t>1.10.4</t>
  </si>
  <si>
    <t>CONCRETO COM RESISTÊNCIA DE 30Mpa - PRANCHA - 06/06</t>
  </si>
  <si>
    <t>FORMA EM CHAPA DE MADEIRA RESINADA PARA MONTAGEM DOS PISOS - PRANCHA - 06/06</t>
  </si>
  <si>
    <t>BASE PARA PISO EM CONCRETO ARMADO TIPO 1</t>
  </si>
  <si>
    <t>NÚMERO ESTIMADO DE BLOCOS (Para o cálculo de blocos foi levandada a área total do piso referente ao bloco e dividido pela área do bloco, porém devido a geometria de alguns elementos serão diferentes e devem ser adaptadas conforme o modelo do piso da arquitetura.</t>
  </si>
  <si>
    <t>Área total do piso 2.978,31m³ / área do piso Tipo1 1,00m² = 2.979 unidades . Ver medidas conforme projeto:1958JUI-STR-DCT-PE-estruturalElementospraça-R01</t>
  </si>
  <si>
    <t>2979 x 0,14 m³= 417,06m³ . Ver medidas conforme projeto:1958JUI-STR-DCT-PE-estruturalElementospraça-R01</t>
  </si>
  <si>
    <t>Base (1,00 x  1,00) + laterais 4x1,00 x 0,14 = 1,56m² - (2979 x 1,56=4.647,24m²) . Ver medidas conforme projeto:1958JUI-STR-DCT-PE-estruturalElementospraça-R01</t>
  </si>
  <si>
    <t>ARMAÇÃO DOS PAINÉIS UTILIZANDO AÇO CA60 DE 5.0 MM - PRANCHA - 06/06</t>
  </si>
  <si>
    <t>1.11</t>
  </si>
  <si>
    <t>1.11.1</t>
  </si>
  <si>
    <t>1.11.2</t>
  </si>
  <si>
    <t>1.11.3</t>
  </si>
  <si>
    <t>1.11.4</t>
  </si>
  <si>
    <t>BASE PARA PISO EM CONCRETO ARMADO TIPO 2</t>
  </si>
  <si>
    <t>1.12</t>
  </si>
  <si>
    <t>BASE PARA PISO EM CONCRETO ARMADO TIPO 3</t>
  </si>
  <si>
    <t>1.12.1</t>
  </si>
  <si>
    <t>1.12.2</t>
  </si>
  <si>
    <t>1.12.3</t>
  </si>
  <si>
    <t>1.12.4</t>
  </si>
  <si>
    <t>Área total do piso 725,24m³ / área do piso Tipo1 1,00m² = 726 unidades . Ver medidas conforme projeto:1958JUI-STR-DCT-PE-estruturalElementospraça-R01</t>
  </si>
  <si>
    <t>726 x 0,16 m³= 116,16m³ . Ver medidas conforme projeto:1958JUI-STR-DCT-PE-estruturalElementospraça-R01</t>
  </si>
  <si>
    <t>Base (1,00 x  1,00) + laterais 4x1,00 x 0,16 = 1,64m² - (726 x 1,64=1.190,64m²) . Ver medidas conforme projeto:1958JUI-STR-DCT-PE-estruturalElementospraça-R01</t>
  </si>
  <si>
    <t>NÚMERO ESTIMADO DE BLOCOS (Para o cálculo de blocos foi levandada a área total do piso referente ao bloco e dividido pela área do bloco, porém devido a geometria de alguns elementos serão diferentes e devem ser adaptadas conforme o modelo do piso da arquitetura.)</t>
  </si>
  <si>
    <t>1.13</t>
  </si>
  <si>
    <t>1.13.1</t>
  </si>
  <si>
    <t>1.13.2</t>
  </si>
  <si>
    <t>1.13.3</t>
  </si>
  <si>
    <t>1.13.4</t>
  </si>
  <si>
    <t>1.13.5</t>
  </si>
  <si>
    <t>1.13.6</t>
  </si>
  <si>
    <t>1.13.7</t>
  </si>
  <si>
    <t>1.13.8</t>
  </si>
  <si>
    <t>1.13.9</t>
  </si>
  <si>
    <t>1.13.10</t>
  </si>
  <si>
    <t>1.13.11</t>
  </si>
  <si>
    <t>1.14</t>
  </si>
  <si>
    <t>1.14.1</t>
  </si>
  <si>
    <t>1.14.2</t>
  </si>
  <si>
    <t>1.14.3</t>
  </si>
  <si>
    <t>1.14.4</t>
  </si>
  <si>
    <t>1.14.5</t>
  </si>
  <si>
    <t>1.14.6</t>
  </si>
  <si>
    <t>1.14.7</t>
  </si>
  <si>
    <t>1.14.8</t>
  </si>
  <si>
    <t>1.15</t>
  </si>
  <si>
    <t>1.15.1</t>
  </si>
  <si>
    <t>1.15.2</t>
  </si>
  <si>
    <t>1.15.3</t>
  </si>
  <si>
    <t>1.15.4</t>
  </si>
  <si>
    <t>1.15.5</t>
  </si>
  <si>
    <t>1.15.6</t>
  </si>
  <si>
    <t>1.15.7</t>
  </si>
  <si>
    <t>1.16</t>
  </si>
  <si>
    <t>1.16.1</t>
  </si>
  <si>
    <t>1.16.2</t>
  </si>
  <si>
    <t>1.16.3</t>
  </si>
  <si>
    <t>1.16.4</t>
  </si>
  <si>
    <t>1.16.5</t>
  </si>
  <si>
    <t>1.16.6</t>
  </si>
  <si>
    <t>1.16.7</t>
  </si>
  <si>
    <t>1.16.8</t>
  </si>
  <si>
    <t>1.16.9</t>
  </si>
  <si>
    <t>1.16.10</t>
  </si>
  <si>
    <t>1.16.11</t>
  </si>
  <si>
    <t>1.16.12</t>
  </si>
  <si>
    <t>1.16.13</t>
  </si>
  <si>
    <t>1.16.14</t>
  </si>
  <si>
    <t>1.16.15</t>
  </si>
  <si>
    <t>1.17</t>
  </si>
  <si>
    <t>1.17.1</t>
  </si>
  <si>
    <t>1.17.2</t>
  </si>
  <si>
    <t>1.17.3</t>
  </si>
  <si>
    <t>1.17.4</t>
  </si>
  <si>
    <t>1.17.5</t>
  </si>
  <si>
    <t>1.17.6</t>
  </si>
  <si>
    <t>1.17.7</t>
  </si>
  <si>
    <t>1.18</t>
  </si>
  <si>
    <t>1.18.1</t>
  </si>
  <si>
    <t>1.18.2</t>
  </si>
  <si>
    <t>1.18.3</t>
  </si>
  <si>
    <t>1.18.4</t>
  </si>
  <si>
    <t>1.18.5</t>
  </si>
  <si>
    <t>1.18.6</t>
  </si>
  <si>
    <t>1.18.7</t>
  </si>
  <si>
    <t>1.18.8</t>
  </si>
  <si>
    <t>ESTRUTURAL - SUBESTAÇÃO EM CONCRETO ARMADO</t>
  </si>
  <si>
    <t>9,95 m³</t>
  </si>
  <si>
    <t>ARMAÇÃO DA ESTACA UTILIZANDO AÇO CA60 DE 6.3 MM (ESTRIBO) - PRANCHA - 01/10</t>
  </si>
  <si>
    <t>91Kg</t>
  </si>
  <si>
    <t>ARMAÇÃO DA ESTACA UTILIZANDO AÇO CA50 DE 10.0 MM - PRANCHA - 01/10</t>
  </si>
  <si>
    <t>300Kg</t>
  </si>
  <si>
    <t>CONCRETO COM RESISTÊNCIA DE 25Mpa PARA OS BLOCOS DE FUNDAÇÃO- PRANCHA - 02/10</t>
  </si>
  <si>
    <t>Quantidade: Ver projeto Estrutural: 1958JUI-STR-DCT-PE-estruturalSubstação-R02</t>
  </si>
  <si>
    <t>FORMA EM CHAPA DE MADEIRA RESINADA PARA BLOCOS DE FUNDAÇÃO - PRANCHA - 02/10</t>
  </si>
  <si>
    <t>B3, B9, B10, B13 e B14 = 5x(4,00-Extenção x 0,50 - Altura)=10,00m²; B1, B5, B6, B7, B8, B11, B12, BE1 e BE2 = 9x(2,40-Extenção x 0,55 - Altura)=11,88m²</t>
  </si>
  <si>
    <t>FORMA EM CHAPA DE MADEIRA RESINADA PARA VIGA BALDRAME- PRANCHA - 03/10; 08/10</t>
  </si>
  <si>
    <t>Quantidade: Ver projeto Estrutural: 1958JUI-STR-DCT-PE-estruturalSubstação-R02 (PRANCHA 08/10)</t>
  </si>
  <si>
    <t>ARMAÇÃO DA VIGA BALDRAME UTILIZANDO AÇO CA60 DE 5.0 MM (ESTRIBO) - PRANCHA - 08/10</t>
  </si>
  <si>
    <t>ARMAÇÃO DA VIGA BALDRAME UTILIZANDO AÇO CA50 DE 6.3 MM - PRANCHA - 08/10</t>
  </si>
  <si>
    <t>ARMAÇÃO DA VIGA BALDRAME UTILIZANDO AÇO CA50 DE 10.0 MM - PRANCHA - 08/10</t>
  </si>
  <si>
    <t>ARMAÇÃO DA VIGA BALDRAME UTILIZANDO AÇO CA50 DE 12.5 MM - PRANCHA - 08/10</t>
  </si>
  <si>
    <t>CONCRETO COM RESISTÊNCIA DE 25Mpa PARA AS VIGAS DO BALDRAME -  PRANCHA - 08/10</t>
  </si>
  <si>
    <t>CONCRETO COM RESISTÊNCIA DE 25Mpa PARA AS VIGAS DO COBERTURA- PRANCHA - 09/10</t>
  </si>
  <si>
    <t>Quantidade: Ver projeto Estrutural: 1958JUI-STR-DCT-PE-estruturalSubstação-R02 (PRANCHA 09/10)</t>
  </si>
  <si>
    <t>ARMAÇÃO DA VIGAS DA COBERTURA UTILIZANDO AÇO CA60 DE 5.0 MM (ESTRIBO) - PRANCHA - 09/10</t>
  </si>
  <si>
    <t>ARMAÇÃO DA VIGAS DA COBERTURA UTILIZANDO AÇO CA50 DE 6.3 MM  - PRANCHA - 09/10</t>
  </si>
  <si>
    <t>ARMAÇÃO DA VIGAS DA COBERTURA UTILIZANDO AÇO CA50 DE 8.0 MM - PRANCHA - 09/10</t>
  </si>
  <si>
    <t>2.2</t>
  </si>
  <si>
    <t>ARMAÇÃO DA VIGAS DA COBERTURA UTILIZANDO AÇO CA50 DE 10.0 MM - PRANCHA - 09/10</t>
  </si>
  <si>
    <t>ARMAÇÃO DA VIGAS DA COBERTURA UTILIZANDO AÇO CA50 DE 12.5 MM - PRANCHA - 09/10</t>
  </si>
  <si>
    <t>FORMA EM CHAPA DE MADEIRA RESINADA PARA VIGAS DE COBERTURA - PRANCHA -  09/10</t>
  </si>
  <si>
    <t>106,36m²  Quantidade: Ver projeto Estrutural: 1958JUI-STR-DCT-PE-estruturalSubstação-R02 (PRANCHA 09/10</t>
  </si>
  <si>
    <t>ARMADURAS DAS ESPERAS DOS PILARES DO TÉRREO UTILIZANDO AÇO CA60 DE 5.0 MM (ESTRIBO) - PRANCHA - 06/10</t>
  </si>
  <si>
    <t>ARMADURAS DAS ESPERAS DOS PILARES DO TÉRREO UTILIZANDO AÇO CA50 DE 10.0 MM  - PRANCHA - 06/10</t>
  </si>
  <si>
    <t>ARMADURAS DAS ESPERAS DOS PILARES DO TÉRREO UTILIZANDO AÇO CA50 DE 12.5 MM  - PRANCHA - 06/10</t>
  </si>
  <si>
    <t>ARMADURAS DOS PILARES DO TÉRREO UTILIZANDO AÇO CA60 DE 5.0 MM (ESTRIBO) - PRANCHA - 07/10</t>
  </si>
  <si>
    <t>ARMADURAS DOS PILARES DO TÉRREO UTILIZANDO AÇO CA50 DE 10.0 MM  - PRANCHA - 07/10</t>
  </si>
  <si>
    <t>ARMADURAS DOS PILARES DO TÉRREO UTILIZANDO AÇO CA50 DE 12.5 MM  - PRANCHA - 07/10</t>
  </si>
  <si>
    <t>CONCRETO COM RESISTÊNCIA DE 25Mpa PARA OS PILARES- PRANCHA - 07/10</t>
  </si>
  <si>
    <t>Quantidade: Ver projeto Estrutural: 1958JUI-STR-DCT-PE-estruturalSubstação-R02 (PRANCHA 07/10)</t>
  </si>
  <si>
    <t>FORMA EM CHAPA DE MADEIRA RESINADA PARA OS PILARES DO PALCO - PRANCHA -  07/10</t>
  </si>
  <si>
    <t>54,79m² Quantidade: Ver projeto Estrutural: 1958JUI-STR-DCT-PE-estruturalSubstação-R02 (PRANCHA 07/10)</t>
  </si>
  <si>
    <t>FORMA EM CHAPA DE MADEIRA RESINADA PARA FECHAMENTO DE PAREDE DE CONCRETO ARMADO COM LARGURA DE 15cm - PRANCHA - 07/10</t>
  </si>
  <si>
    <t>FORMA EM CHAPA DE MADEIRA RESINADA PARA FECHAMENTO DE PAREDE DE CONCRETO ARMADO COM LARGURA DE 20cm - PRANCHA - 07/10</t>
  </si>
  <si>
    <t>CONCRETO COM RESISTÊNCIA DE 25Mpa PARA FECHAMENTO DAS PAREDES DE CONCRETO DE 15cm- PRANCHA - 07/10</t>
  </si>
  <si>
    <t>CONCRETO COM RESISTÊNCIA DE 25Mpa PARA FECHAMENTO DAS PAREDES DE CONCRETO DE 20cm- PRANCHA - 07/10</t>
  </si>
  <si>
    <t>ARMADURAS PARA O FECHAMENTO DE PAREDE DE CONCRETO UTILIZANDO AÇO CA60 DE 5.0 MM - PRANCHA - 07/10</t>
  </si>
  <si>
    <t>ARMADURAS PARA O FECHAMENTO DE PAREDE DE CONCRETO UTILIZANDO AÇO CA50 DE 6.3 MM  - PRANCHA - 07/10</t>
  </si>
  <si>
    <t>ARMADURAS DAS LAJES DA COBERTURA DA SUBESTAÇÃO UTILIZANDO AÇO CA60 DE 5.0 MM  - PRANCHA - 10/10</t>
  </si>
  <si>
    <t>ARMADURAS DAS LAJES DA COBERTURA DA SUBESTAÇÃO UTILIZANDO AÇO CA50 DE 6.3 MM  - PRANCHA - 10/10</t>
  </si>
  <si>
    <t>ARMADURAS DAS LAJES DA COBERTURA DA SUBESTAÇÃO UTILIZANDO AÇO CA50 DE 8,0 MM  - PRANCHA - 10/10</t>
  </si>
  <si>
    <t>ARMADURAS DAS LAJES DA COBERTURA DA SUBESTAÇÃO UTILIZANDO AÇO CA50 DE 10.0 MM  - PRANCHA - 10/10</t>
  </si>
  <si>
    <t>CONCRETO COM RESISTÊNCIA DE 25Mpa PARA AS LAJES EM CONCRETO CONCRETO - PRANCHA - 10/10</t>
  </si>
  <si>
    <t>Quantidade: Ver projeto Estrutural: 1958JUI-STR-DCT-PE-estruturalSubstação-R02 (PRANCHA 10/10)</t>
  </si>
  <si>
    <t>FORMA EM CHAPA DE MADEIRA RESINADA PARA AS LAJES DA COBERTURA- PRANCHA -  10/10</t>
  </si>
  <si>
    <t>80,59m²(Considerado 10% de perda) Quantidade: Ver projeto Estrutural: 1958JUI-STR-DCT-PE-estruturalSubstação-R02 (PRANCHA 10/10)</t>
  </si>
  <si>
    <t>1.19</t>
  </si>
  <si>
    <t>1.19.1</t>
  </si>
  <si>
    <t>1.19.2</t>
  </si>
  <si>
    <t>1.19.3</t>
  </si>
  <si>
    <t>1.19.4</t>
  </si>
  <si>
    <t>1.19.5</t>
  </si>
  <si>
    <t>1.19.6</t>
  </si>
  <si>
    <t>1.19.7</t>
  </si>
  <si>
    <t>1.19.8</t>
  </si>
  <si>
    <t>1.19.9</t>
  </si>
  <si>
    <t>1.19.10</t>
  </si>
  <si>
    <t>1.19.11</t>
  </si>
  <si>
    <t>1.19.12</t>
  </si>
  <si>
    <t>1.20</t>
  </si>
  <si>
    <t>1.20.1</t>
  </si>
  <si>
    <t>1.20.2</t>
  </si>
  <si>
    <t>1.20.3</t>
  </si>
  <si>
    <t>1.20.4</t>
  </si>
  <si>
    <t>1.20.5</t>
  </si>
  <si>
    <t>1.20.6</t>
  </si>
  <si>
    <t>1.20.7</t>
  </si>
  <si>
    <t>1.21</t>
  </si>
  <si>
    <t>1.21.1</t>
  </si>
  <si>
    <t>1.21.2</t>
  </si>
  <si>
    <t>1.21.3</t>
  </si>
  <si>
    <t>1.21.4</t>
  </si>
  <si>
    <t>1.21.5</t>
  </si>
  <si>
    <t>1.21.6</t>
  </si>
  <si>
    <t>1.21.7</t>
  </si>
  <si>
    <t>1.21.8</t>
  </si>
  <si>
    <t>1.21.9</t>
  </si>
  <si>
    <t>1.21.10</t>
  </si>
  <si>
    <t>1.21.11</t>
  </si>
  <si>
    <t>1.21.12</t>
  </si>
  <si>
    <t>1.21.13</t>
  </si>
  <si>
    <t>1.21.14</t>
  </si>
  <si>
    <t>1.22</t>
  </si>
  <si>
    <t>1.22.1</t>
  </si>
  <si>
    <t>1.22.2</t>
  </si>
  <si>
    <t>1.22.3</t>
  </si>
  <si>
    <t>1.22.4</t>
  </si>
  <si>
    <t>1.22.5</t>
  </si>
  <si>
    <t>1.22.6</t>
  </si>
  <si>
    <t>Área total do piso 2.924,98m³ / área do piso Tipo1 0,25m² = 11.700 unidades . Ver medidas conforme projeto:1958JUI-STR-DCT-PE-estruturalElementospraça-R01</t>
  </si>
  <si>
    <t>Base (0,50 x  0,50) + laterais 4x0,50 x 0,14 = 0,53m² - (11.700 x 0,53=6.201,00m²) . Ver medidas conforme projeto:1958JUI-STR-DCT-PE-estruturalElementospraça-R01</t>
  </si>
  <si>
    <t>9 x 155Kg=  1395Kg Não considerado 10% a mais</t>
  </si>
  <si>
    <t>1 x 703Kg=  703Kg,  Não considerado 10% a mais</t>
  </si>
  <si>
    <t>1 x 421Kg=  421Kg, Não considerado 10% a mais</t>
  </si>
  <si>
    <t>Ref. Planilha</t>
  </si>
  <si>
    <t>BASE COM BRITA GRADUADA COMPACTADA - PRANCHA 02/06</t>
  </si>
  <si>
    <t>173Kg</t>
  </si>
  <si>
    <t>Área do piso Tipo1 e Tipo 3 = 5.829,68m² Área do piso Tipo2= 798,85m² Total=5829,68+798,85m² = 6.628,53m², com o transpasse na junção das grelhas a área fica em torno de 7.222,11m² . Ver medidas conforme projeto:1958JUI-STR-DCT-PE-estruturalElementospraça-R01</t>
  </si>
  <si>
    <t xml:space="preserve">ARMAÇÃO DE REFORÇO DA RAMPA UTILIZANDO AÇO CA50 DE 8.0 MM </t>
  </si>
  <si>
    <t>1.14.9</t>
  </si>
  <si>
    <t>1.14.10</t>
  </si>
  <si>
    <t xml:space="preserve">ARMAÇÃO DE REFORÇO DA RAMPA UTILIZANDO AÇO CA50 DE 12.5 MM </t>
  </si>
  <si>
    <t>Composição 42</t>
  </si>
  <si>
    <t>Composição 45</t>
  </si>
  <si>
    <t>Composição 44</t>
  </si>
  <si>
    <t>Composição 43</t>
  </si>
  <si>
    <t>Composição 46</t>
  </si>
  <si>
    <t>Composição 47</t>
  </si>
  <si>
    <t>Composição 48</t>
  </si>
  <si>
    <t>Composição 19</t>
  </si>
  <si>
    <t>3.2.2.2</t>
  </si>
  <si>
    <t>3.2.2.4</t>
  </si>
  <si>
    <t>3.9.1</t>
  </si>
  <si>
    <t>3.9.2</t>
  </si>
  <si>
    <t>3.2.3.2</t>
  </si>
  <si>
    <t>3.2.3.4</t>
  </si>
  <si>
    <t>3.2.3.6</t>
  </si>
  <si>
    <t>3.2.3.7</t>
  </si>
  <si>
    <t>3.2.3.9</t>
  </si>
  <si>
    <t>3.2.3.10</t>
  </si>
  <si>
    <t>3.3.1</t>
  </si>
  <si>
    <t>3.3.6</t>
  </si>
  <si>
    <t>3.3.7</t>
  </si>
  <si>
    <t>3.3.8</t>
  </si>
  <si>
    <t>3.3.9</t>
  </si>
  <si>
    <t>3.3.10</t>
  </si>
  <si>
    <t>3.3.11</t>
  </si>
  <si>
    <t>3.3.5</t>
  </si>
  <si>
    <t>3.3.4</t>
  </si>
  <si>
    <t>3.3.3</t>
  </si>
  <si>
    <t>3.2.3.8</t>
  </si>
  <si>
    <t>3.2.3.11</t>
  </si>
  <si>
    <t>3.3.12</t>
  </si>
  <si>
    <t>3.3.3.</t>
  </si>
  <si>
    <t>CONCRETO COM RESISTÊNCIA DE 30Mpa - PRANCHA - 01/13</t>
  </si>
  <si>
    <t>CONCRETO COM RESISTÊNCIA DE 30Mpa - PRANCHA - 01/10</t>
  </si>
  <si>
    <t xml:space="preserve"> 3.2.2.4</t>
  </si>
  <si>
    <t xml:space="preserve">3.2.2.3 </t>
  </si>
  <si>
    <t>1.9.4</t>
  </si>
  <si>
    <t>BASE-BRITA GRADUADA : (COMPACTAÇÃO) COM ROLO VIBRATÓRIO</t>
  </si>
  <si>
    <t>BASE SAIBRO COMPACTADO: (COMPACTAÇÃO) COM ROLO VIBRATÓRIO</t>
  </si>
  <si>
    <t>6.628,53m²x 0,15(Altura compactada)= 994,28m³ . Ver medidas conforme projeto:1958JUI-STR-DCT-PE-estruturalElementospraça-R01</t>
  </si>
  <si>
    <t>E1, E2 e P1 (3 estacas x5,0m); P3, P12, P13 e P14 (7 estacas x7,0m); P5 e P6(2 estacas x8,0m); P7 e P11(2 estacas x 9,0m); P8, P9 e P10(5 estacas x 6,0m) - Comp. Total = 128 m</t>
  </si>
  <si>
    <t>E1 e E2(2 Estacas x 5,0m); P1, P4, P5, P7, P9, P10, P11, P12 e P15(16 estacas x 12,0m); P2(2 estacas x 10,0m); P3 e P16(4 estacas x9,0m); P6 e P13(4 estacas x 8,0m); P8(4 estacas x 11,0m); P14 e P17(4 estacas x7,0m) 0 comp total de 362,00m</t>
  </si>
  <si>
    <t>ARMAÇÃO DOS PAINÉIS UTILIZANDO AÇO CA50 DE 6.3 MM - PRANCHA - 06/06</t>
  </si>
  <si>
    <t>ARMAÇÃO DO BANCO UTILIZANDO AÇO CA60 DE 5.0 MM - PRANCHA - 02/06</t>
  </si>
  <si>
    <t>ARMAÇÃO DO BANCO UTILIZANDO AÇO CA60 DE 5.0 MM - PRANCHA - 03/06</t>
  </si>
  <si>
    <t>11.700 x 0,035 m³= 409,5m³ . Ver medidas conforme projeto:1958JUI-STR-DCT-PE-estruturalElementospraça-R01</t>
  </si>
  <si>
    <t>1 x 250Kg=  250Kg, Não considerado 10% a mais</t>
  </si>
  <si>
    <t>4 x 38,3Kg=  153,2Kg - Peso sem 10% = 137,88Kg</t>
  </si>
  <si>
    <t>4 x 48,5Kg=  194Kg - Peso sem 10% = 174,60Kg</t>
  </si>
  <si>
    <t>4 x 82,5Kg=  330Kg - Peso sem 10% = 297Kg</t>
  </si>
  <si>
    <t>4 x 133Kg=  532Kg - Peso sem 10% = 478,80Kg</t>
  </si>
  <si>
    <t>12 x 17Kg=  204Kg- Peso sem 10% = 183,60Kg</t>
  </si>
  <si>
    <t>5 x 15Kg=  75Kg - Peso sem 10% = 67,50Kg</t>
  </si>
  <si>
    <t>226,20Kg ( Peso sem 10% = 203,58Kg) Quantidade: Ver projeto Estrutural: 1958JUI-STR-DCT-PE-estruturalElementospraça-R01</t>
  </si>
  <si>
    <t>1141,4Kg (- Peso sem 10% = 1.027,35Kg) Quantidade: Ver projeto Estrutural: 1958JUI-STR-DCT-PE-estruturalElementospraça-R01</t>
  </si>
  <si>
    <t>1255,30Kg (Peso sem 10% = 1129,77Kg) Quantidade: Ver projeto Estrutural: 1958JUI-STR-DCT-PE-estruturalElementospraça-R01</t>
  </si>
  <si>
    <t>2.979,00 Blocos x 6.3Kg=  18.767,70Kg (Peso sem 10% = 16890,93Kg)</t>
  </si>
  <si>
    <t>11.700,00 Blocos x 1,90Kg=  22.230Kg (Peso sem 10% = 20.007,00Kg)</t>
  </si>
  <si>
    <t>726 Blocos x 10Kg=  7.260,00Kg (Peso sem 10% = 6.534,00Kg)</t>
  </si>
  <si>
    <t>3,4Kg (Peso sem 10% = 3,06Kg) Quantidade: Ver projeto Estrutural: 1958JUI-STR-DCT-PE-estruturalpalco-R02 (PRANCHA 07/13)</t>
  </si>
  <si>
    <t>1,1Kg (Peso sem 10% = 0,99Kg) Quantidade: Ver projeto Estrutural: 1958JUI-STR-DCT-PE-estruturalpalco-R02 (PRANCHA 07/13)</t>
  </si>
  <si>
    <t>12,2Kg (Peso sem 10% = 10,98Kg) Quantidade: Ver projeto Estrutural: 1958JUI-STR-DCT-PE-estruturalpalco-R02 (PRANCHA 07/13)</t>
  </si>
  <si>
    <t>311,9Kg (Peso sem 10% = 280,71Kg) Quantidade: Ver projeto Estrutural: 1958JUI-STR-DCT-PE-estruturalpalco-R02 (PRANCHA 08/13; 09/13; 10/13)</t>
  </si>
  <si>
    <t>156,4Kg (Peso sem 10% = 140,76Kg) Quantidade: Ver projeto Estrutural: 1958JUI-STR-DCT-PE-estruturalpalco-R02 (PRANCHA 08/13; 09/13; 10/13)</t>
  </si>
  <si>
    <t>306,9Kg (Peso sem 10% = 276,21Kg) Quantidade: Ver projeto Estrutural: 1958JUI-STR-DCT-PE-estruturalpalco-R02 (PRANCHA 08/13; 09/13; 10/13)</t>
  </si>
  <si>
    <t>232,1Kg (Peso sem 10% = 208,89Kg) Quantidade: Ver projeto Estrutural: 1958JUI-STR-DCT-PE-estruturalpalco-R02 (PRANCHA 08/13; 09/13; 10/13)</t>
  </si>
  <si>
    <t>812,4Kg (Peso sem 10% = 731,16Kg) Quantidade: Ver projeto Estrutural: 1958JUI-STR-DCT-PE-estruturalpalco-R02 (PRANCHA 08/13; 09/13; 10/13)</t>
  </si>
  <si>
    <t>20,2Kg (Peso sem 10% = 18,18Kg) Quantidade: Ver projeto Estrutural: 1958JUI-STR-DCT-PE-estruturalpalco-R02 (PRANCHA 08/13; 09/13; 10/13)</t>
  </si>
  <si>
    <t>250Kg (Peso sem 10% = 225Kg)</t>
  </si>
  <si>
    <t>30Kg (Peso sem 10% = 27Kg)</t>
  </si>
  <si>
    <t>134,4Kg (Peso sem 10% = 120,96Kg) Quantidade: Ver projeto Estrutural: 1958JUI-STR-DCT-PE-estruturalpalco-R02 (PRANCHA 11/13)</t>
  </si>
  <si>
    <t>184,2Kg (Peso sem 10% = 165,78Kg) Quantidade: Ver projeto Estrutural: 1958JUI-STR-DCT-PE-estruturalpalco-R02 (PRANCHA 11/13)</t>
  </si>
  <si>
    <t>87,3Kg (Peso sem 10% = 78,57Kg) Quantidade: Ver projeto Estrutural: 1958JUI-STR-DCT-PE-estruturalpalco-R02 (PRANCHA 11/13)</t>
  </si>
  <si>
    <t>214,1Kg (Peso sem 10% = 192,69Kg) Quantidade: Ver projeto Estrutural: 1958JUI-STR-DCT-PE-estruturalpalco-R02 (PRANCHA 11/13)</t>
  </si>
  <si>
    <t>379,0Kg (Peso sem 10% = 341,1Kg) Quantidade: Ver projeto Estrutural: 1958JUI-STR-DCT-PE-estruturalpalco-R02 (PRANCHA 11/13)</t>
  </si>
  <si>
    <t>131,14m²  Quantidade: Ver projeto Estrutural: 1958JUI-STR-DCT-PE-estruturalpalco-R02 (PRANCHA 11/13)</t>
  </si>
  <si>
    <t>62,0Kg (Peso sem 10% = 55,80Kg) Quantidade: Ver projeto Estrutural: 1958JUI-STR-DCT-PE-estruturalpalco-R02 (PRANCHA 06/13)</t>
  </si>
  <si>
    <t>81,2Kg (Peso sem 10% = 73,08Kg) Quantidade: Ver projeto Estrutural: 1958JUI-STR-DCT-PE-estruturalpalco-R02 (PRANCHA 06/13)</t>
  </si>
  <si>
    <t>109,0Kg (Peso sem 10% = 98,1Kg) Quantidade: Ver projeto Estrutural: 1958JUI-STR-DCT-PE-estruturalpalco-R02 (PRANCHA 06/13)</t>
  </si>
  <si>
    <t>99,4Kg (Peso sem 10% = 89,46Kg) Quantidade: Ver projeto Estrutural: 1958JUI-STR-DCT-PE-estruturalpalco-R02 (PRANCHA 06/13)</t>
  </si>
  <si>
    <t>62,0Kg (Peso sem 10% = 55,8Kg) Quantidade: Ver projeto Estrutural: 1958JUI-STR-DCT-PE-estruturalpalco-R02 (PRANCHA 07/13)</t>
  </si>
  <si>
    <t>81,2Kg (Peso sem 10% = 73,08Kg) Quantidade: Ver projeto Estrutural: 1958JUI-STR-DCT-PE-estruturalpalco-R02 (PRANCHA 07/13)</t>
  </si>
  <si>
    <t>99,4Kg (Peso sem 10% = 89,46Kg) Quantidade: Ver projeto Estrutural: 1958JUI-STR-DCT-PE-estruturalpalco-R02 (PRANCHA 07/13)</t>
  </si>
  <si>
    <t>216,0Kg + 503,0Kg = 719,0Kg (Peso sem 10% = 647,1Kg) Quantidade: Ver projeto Estrutural: 1958JUI-STR-DCT-PE-estruturalpalco-R02 (PRANCHA 10/13)</t>
  </si>
  <si>
    <t>99,3Kg (Peso sem 10% = 89,37Kg) Quantidade: Ver projeto Estrutural: 1958JUI-STR-DCT-PE-estruturalpalco-R02 (PRANCHA 12/13)</t>
  </si>
  <si>
    <t>319,3Kg (Peso sem 10% = 287,37Kg) Quantidade: Ver projeto Estrutural: 1958JUI-STR-DCT-PE-estruturalpalco-R02 (PRANCHA 12/13)</t>
  </si>
  <si>
    <t>1784,2Kg (Peso sem 10% = 1605,78Kg) Quantidade: Ver projeto Estrutural: 1958JUI-STR-DCT-PE-estruturalpalco-R02 (PRANCHA 12/13)</t>
  </si>
  <si>
    <t>257,4Kg (Peso sem 10% = 231,66Kg) Quantidade: Ver projeto Estrutural: 1958JUI-STR-DCT-PE-estruturalpalco-R02 (PRANCHA 06/13)</t>
  </si>
  <si>
    <t>174,9Kg (Peso sem 10% = 157,41Kg) Quantidade: Ver projeto Estrutural: 1958JUI-STR-DCT-PE-estruturalpalco-R02 (PRANCHA 12/13)</t>
  </si>
  <si>
    <t>374,4Kg (Peso sem 10% = 336,96Kg) Quantidade: Ver projeto Estrutural: 1958JUI-STR-DCT-PE-estruturalpalco-R02 (PRANCHA 13/13)</t>
  </si>
  <si>
    <t>38,9Kg (Peso sem 10% = 35,01Kg) Quantidade: Ver projeto Estrutural: 1958JUI-STR-DCT-PE-estruturalpalco-R02 (PRANCHA 13/13)</t>
  </si>
  <si>
    <t>1344,0Kg (Peso sem 10% = 1209,6Kg) Quantidade: Ver projeto Estrutural: 1958JUI-STR-DCT-PE-estruturalpalco-R02 (PRANCHA 13/13)</t>
  </si>
  <si>
    <t>367,9Kg (Peso sem 10% = 331,11Kg) Quantidade: Ver projeto Estrutural: 1958JUI-STR-DCT-PE-estruturalpalco-R02 (PRANCHA 13/13)</t>
  </si>
  <si>
    <t>473,6Kg (Peso sem 10% = 426,24Kg) Quantidade: Ver projeto Estrutural: 1958JUI-STR-DCT-PE-estruturalpalco-R02 (PRANCHA 13/13)</t>
  </si>
  <si>
    <t>729,7Kg (Peso sem 10% = 656,73Kg) Quantidade: Ver projeto Estrutural: 1958JUI-STR-DCT-PE-estruturalpalco-R02 (PRANCHA 13/13)</t>
  </si>
  <si>
    <t>58,60Kg (Peso sem 10% = 52,74Kg) Quantidade: Ver projeto Estrutural: 1958JUI-STR-DCT-PE-estruturalSubstação-R02 (PRANCHA 08/10)</t>
  </si>
  <si>
    <t>3,6 Kg (Peso sem 10% = 3,24Kg) Quantidade: Ver projeto Estrutural: 1958JUI-STR-DCT-PE-estruturalSubstação-R02 (PRANCHA 08/10)</t>
  </si>
  <si>
    <t>68,4Kg (Peso sem 10% = 61,56Kg) Quantidade: Ver projeto Estrutural: 1958JUI-STR-DCT-PE-estruturalSubstação-R02 (PRANCHA 08/10)</t>
  </si>
  <si>
    <t>222,7Kg (Peso sem 10% = 200,43Kg) Quantidade: Ver projeto Estrutural: 1958JUI-STR-DCT-PE-estruturalSubstação-R02 (PRANCHA 08/10)</t>
  </si>
  <si>
    <t>84,7Kg (Peso sem 10% = 76,23Kg) Quantidade: Ver projeto Estrutural: 1958JUI-STR-DCT-PE-estruturalSubstação-R02 (PRANCHA 09/10</t>
  </si>
  <si>
    <t>70,6Kg (Peso sem 10% = 63,54Kg) Quantidade: Ver projeto Estrutural: 1958JUI-STR-DCT-PE-estruturalSubstação-R02 (PRANCHA 09/10</t>
  </si>
  <si>
    <t>2,2Kg (Peso sem 10% = 1,98Kg) Quantidade: Ver projeto Estrutural: 1958JUI-STR-DCT-PE-estruturalSubstação-R02 (PRANCHA 09/10</t>
  </si>
  <si>
    <t>89,9Kg (Peso sem 10% = 80,91Kg) Quantidade: Ver projeto Estrutural: 1958JUI-STR-DCT-PE-estruturalSubstação-R02 (PRANCHA 09/10</t>
  </si>
  <si>
    <t>331,5Kg (Peso sem 10% = 298,35Kg) Quantidade: Ver projeto Estrutural: 1958JUI-STR-DCT-PE-estruturalSubstação-R02 (PRANCHA 09/10</t>
  </si>
  <si>
    <t>11,9Kg (Peso sem 10% = 10,71Kg) Quantidade: Ver projeto Estrutural: 1958JUI-STR-DCT-PE-estruturalSubstação-R02 (PRANCHA 06/10)</t>
  </si>
  <si>
    <t>28,1Kg (Peso sem 10% = 25,29Kg) Quantidade: Ver projeto Estrutural: 1958JUI-STR-DCT-PE-estruturalSubstação-R02 (PRANCHA 06/10)</t>
  </si>
  <si>
    <t>46,8Kg (Peso sem 10% = 42,12Kg) Quantidade: Ver projeto Estrutural: 1958JUI-STR-DCT-PE-estruturalSubstação-R02 (PRANCHA 06/10)</t>
  </si>
  <si>
    <t>78,1Kg (Peso sem 10% = 70,29Kg) Quantidade: Ver projeto Estrutural: 1958JUI-STR-DCT-PE-estruturalSubstação-R02 (PRANCHA 07/10)</t>
  </si>
  <si>
    <t>175,0Kg (Peso sem 10% = 157,50Kg) Quantidade: Ver projeto Estrutural: 1958JUI-STR-DCT-PE-estruturalSubstação-R02 (PRANCHA 07/10)</t>
  </si>
  <si>
    <t>66,3Kg (Peso sem 10% = 59,67Kg) Quantidade: Ver projeto Estrutural: 1958JUI-STR-DCT-PE-estruturalSubstação-R02 (PRANCHA 07/10)</t>
  </si>
  <si>
    <t>55,0Kg + 41Kg = 96,0Kg (Peso sem 10% = 86,4Kg) Quantidade: Ver projeto Estrutural: 1958JUI-STR-DCT-PE-estruturalSubstação-R02 (PRANCHA 07/10)</t>
  </si>
  <si>
    <t>394Kg + 406,0Kg = 800,0Kg (Peso sem 10% = 720Kg) Quantidade: Ver projeto Estrutural: 1958JUI-STR-DCT-PE-estruturalSubstação-R02 (PRANCHA 07/10)</t>
  </si>
  <si>
    <t>217,5Kg (Peso sem 10% = 195,75Kg) Quantidade: Ver projeto Estrutural: 1958JUI-STR-DCT-PE-estruturalSubstação-R02 (PRANCHA 10/10)</t>
  </si>
  <si>
    <t>142,0Kg (Peso sem 10% = 127,80Kg) Quantidade: Ver projeto Estrutural: 1958JUI-STR-DCT-PE-estruturalSubstação-R02 (PRANCHA 10/10)</t>
  </si>
  <si>
    <t>388,60Kg (Peso sem 10% = 349,74Kg) Quantidade: Ver projeto Estrutural: 1958JUI-STR-DCT-PE-estruturalSubstação-R02 (PRANCHA 10/10)</t>
  </si>
  <si>
    <t>328,70Kg (Peso sem 10% = 295,83Kg) Quantidade: Ver projeto Estrutural: 1958JUI-STR-DCT-PE-estruturalSubstação-R02 (PRANCHA 10/10)</t>
  </si>
  <si>
    <t>6.628,53m²x 0,08m(Altura compactada)= 530,28m³ . Ver medidas conforme projeto:1958JUI-STR-DCT-PE-estruturalElementospraça-R01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</si>
</sst>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1" fillId="2" borderId="6" xfId="0" applyFont="1" applyFill="1" applyBorder="1"/>
    <xf numFmtId="0" fontId="1" fillId="2" borderId="7" xfId="0" applyFont="1" applyFill="1" applyBorder="1"/>
    <xf numFmtId="0" fontId="0" fillId="3" borderId="5" xfId="0" applyFill="1" applyBorder="1"/>
    <xf numFmtId="0" fontId="0" fillId="3" borderId="5" xfId="0" applyFill="1" applyBorder="1" applyAlignment="1">
      <alignment horizontal="justify" vertical="justify"/>
    </xf>
    <xf numFmtId="0" fontId="0" fillId="0" borderId="1" xfId="0" applyBorder="1" applyAlignment="1">
      <alignment horizontal="left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5" xfId="0" applyFill="1" applyBorder="1"/>
    <xf numFmtId="0" fontId="0" fillId="0" borderId="1" xfId="0" applyBorder="1" applyAlignment="1">
      <alignment horizontal="justify" vertical="center" wrapText="1"/>
    </xf>
    <xf numFmtId="0" fontId="0" fillId="3" borderId="5" xfId="0" applyFill="1" applyBorder="1" applyAlignment="1">
      <alignment horizontal="justify" vertical="center"/>
    </xf>
    <xf numFmtId="0" fontId="0" fillId="2" borderId="1" xfId="0" applyFill="1" applyBorder="1" applyAlignment="1">
      <alignment horizontal="justify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0" fontId="0" fillId="3" borderId="5" xfId="0" applyFill="1" applyBorder="1" applyAlignment="1">
      <alignment horizontal="left" vertical="justify"/>
    </xf>
    <xf numFmtId="0" fontId="0" fillId="0" borderId="1" xfId="0" applyBorder="1" applyAlignment="1">
      <alignment horizontal="justify" vertical="justify"/>
    </xf>
    <xf numFmtId="0" fontId="0" fillId="0" borderId="1" xfId="0" applyBorder="1" applyAlignment="1">
      <alignment horizontal="justify" vertical="center"/>
    </xf>
    <xf numFmtId="0" fontId="0" fillId="3" borderId="5" xfId="0" applyFill="1" applyBorder="1" applyAlignment="1">
      <alignment horizontal="justify" vertical="center" wrapText="1"/>
    </xf>
    <xf numFmtId="0" fontId="1" fillId="2" borderId="11" xfId="0" applyFont="1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82AB-17F6-41EB-8BBB-D6B1FAA6616D}">
  <dimension ref="A1:F182"/>
  <sheetViews>
    <sheetView tabSelected="1" topLeftCell="A46" workbookViewId="0">
      <selection activeCell="G53" sqref="G53"/>
    </sheetView>
  </sheetViews>
  <sheetFormatPr defaultRowHeight="15" x14ac:dyDescent="0.25"/>
  <cols>
    <col min="1" max="1" width="22" customWidth="1"/>
    <col min="3" max="3" width="108.28515625" customWidth="1"/>
    <col min="5" max="5" width="11.42578125" bestFit="1" customWidth="1"/>
    <col min="6" max="6" width="39.5703125" customWidth="1"/>
    <col min="7" max="7" width="39.5703125" bestFit="1" customWidth="1"/>
  </cols>
  <sheetData>
    <row r="1" spans="1:6" ht="15.75" thickBot="1" x14ac:dyDescent="0.3">
      <c r="A1" s="45" t="s">
        <v>381</v>
      </c>
      <c r="B1" s="25" t="s">
        <v>1</v>
      </c>
      <c r="C1" s="5" t="s">
        <v>2</v>
      </c>
      <c r="D1" s="5" t="s">
        <v>3</v>
      </c>
      <c r="E1" s="5" t="s">
        <v>4</v>
      </c>
      <c r="F1" s="6" t="s">
        <v>5</v>
      </c>
    </row>
    <row r="2" spans="1:6" ht="15.75" thickBot="1" x14ac:dyDescent="0.3">
      <c r="A2" s="46"/>
      <c r="B2" s="39">
        <v>0</v>
      </c>
      <c r="C2" s="40"/>
      <c r="D2" s="40"/>
      <c r="E2" s="40"/>
      <c r="F2" s="41"/>
    </row>
    <row r="3" spans="1:6" x14ac:dyDescent="0.25">
      <c r="A3" s="46"/>
      <c r="B3" s="26" t="s">
        <v>6</v>
      </c>
      <c r="C3" s="42" t="s">
        <v>113</v>
      </c>
      <c r="D3" s="43"/>
      <c r="E3" s="43"/>
      <c r="F3" s="44"/>
    </row>
    <row r="4" spans="1:6" x14ac:dyDescent="0.25">
      <c r="A4" s="47"/>
      <c r="B4" s="27" t="s">
        <v>0</v>
      </c>
      <c r="C4" s="36" t="s">
        <v>114</v>
      </c>
      <c r="D4" s="37"/>
      <c r="E4" s="37"/>
      <c r="F4" s="38"/>
    </row>
    <row r="5" spans="1:6" ht="30" x14ac:dyDescent="0.25">
      <c r="A5" s="31" t="s">
        <v>389</v>
      </c>
      <c r="B5" s="28" t="s">
        <v>9</v>
      </c>
      <c r="C5" s="4" t="s">
        <v>382</v>
      </c>
      <c r="D5" s="2" t="s">
        <v>14</v>
      </c>
      <c r="E5" s="2">
        <v>7.42</v>
      </c>
      <c r="F5" s="8" t="s">
        <v>124</v>
      </c>
    </row>
    <row r="6" spans="1:6" ht="45" x14ac:dyDescent="0.25">
      <c r="A6" s="31" t="s">
        <v>389</v>
      </c>
      <c r="B6" s="29" t="s">
        <v>10</v>
      </c>
      <c r="C6" s="9" t="s">
        <v>116</v>
      </c>
      <c r="D6" s="2" t="s">
        <v>14</v>
      </c>
      <c r="E6" s="2">
        <v>22.68</v>
      </c>
      <c r="F6" s="8" t="s">
        <v>117</v>
      </c>
    </row>
    <row r="7" spans="1:6" ht="45" x14ac:dyDescent="0.25">
      <c r="A7" s="31" t="s">
        <v>389</v>
      </c>
      <c r="B7" s="28" t="s">
        <v>12</v>
      </c>
      <c r="C7" s="9" t="s">
        <v>118</v>
      </c>
      <c r="D7" s="2" t="s">
        <v>24</v>
      </c>
      <c r="E7" s="2">
        <v>127.8</v>
      </c>
      <c r="F7" s="8" t="s">
        <v>151</v>
      </c>
    </row>
    <row r="8" spans="1:6" ht="30" x14ac:dyDescent="0.25">
      <c r="A8" s="31" t="s">
        <v>389</v>
      </c>
      <c r="B8" s="29" t="s">
        <v>17</v>
      </c>
      <c r="C8" s="1" t="s">
        <v>432</v>
      </c>
      <c r="D8" s="3" t="s">
        <v>13</v>
      </c>
      <c r="E8" s="3">
        <v>1395</v>
      </c>
      <c r="F8" s="8" t="s">
        <v>378</v>
      </c>
    </row>
    <row r="9" spans="1:6" x14ac:dyDescent="0.25">
      <c r="A9" s="31"/>
      <c r="B9" s="27" t="s">
        <v>26</v>
      </c>
      <c r="C9" s="36" t="s">
        <v>119</v>
      </c>
      <c r="D9" s="37"/>
      <c r="E9" s="37"/>
      <c r="F9" s="38"/>
    </row>
    <row r="10" spans="1:6" ht="30" x14ac:dyDescent="0.25">
      <c r="A10" s="31" t="s">
        <v>390</v>
      </c>
      <c r="B10" s="28" t="s">
        <v>38</v>
      </c>
      <c r="C10" s="4" t="s">
        <v>115</v>
      </c>
      <c r="D10" s="2" t="s">
        <v>14</v>
      </c>
      <c r="E10" s="2">
        <v>3.5</v>
      </c>
      <c r="F10" s="8" t="s">
        <v>123</v>
      </c>
    </row>
    <row r="11" spans="1:6" ht="45" x14ac:dyDescent="0.25">
      <c r="A11" s="31" t="s">
        <v>390</v>
      </c>
      <c r="B11" s="28" t="s">
        <v>39</v>
      </c>
      <c r="C11" s="9" t="s">
        <v>116</v>
      </c>
      <c r="D11" s="2" t="s">
        <v>14</v>
      </c>
      <c r="E11" s="2">
        <v>9.48</v>
      </c>
      <c r="F11" s="8" t="s">
        <v>120</v>
      </c>
    </row>
    <row r="12" spans="1:6" ht="45" x14ac:dyDescent="0.25">
      <c r="A12" s="31" t="s">
        <v>390</v>
      </c>
      <c r="B12" s="28" t="s">
        <v>40</v>
      </c>
      <c r="C12" s="9" t="s">
        <v>118</v>
      </c>
      <c r="D12" s="2" t="s">
        <v>24</v>
      </c>
      <c r="E12" s="2">
        <v>51.86</v>
      </c>
      <c r="F12" s="8" t="s">
        <v>150</v>
      </c>
    </row>
    <row r="13" spans="1:6" ht="30" x14ac:dyDescent="0.25">
      <c r="A13" s="31" t="s">
        <v>390</v>
      </c>
      <c r="B13" s="28" t="s">
        <v>41</v>
      </c>
      <c r="C13" s="1" t="s">
        <v>432</v>
      </c>
      <c r="D13" s="3" t="s">
        <v>13</v>
      </c>
      <c r="E13" s="3">
        <v>703</v>
      </c>
      <c r="F13" s="8" t="s">
        <v>379</v>
      </c>
    </row>
    <row r="14" spans="1:6" x14ac:dyDescent="0.25">
      <c r="A14" s="31"/>
      <c r="B14" s="27" t="s">
        <v>50</v>
      </c>
      <c r="C14" s="36" t="s">
        <v>121</v>
      </c>
      <c r="D14" s="37"/>
      <c r="E14" s="37"/>
      <c r="F14" s="38"/>
    </row>
    <row r="15" spans="1:6" ht="30" x14ac:dyDescent="0.25">
      <c r="A15" s="31" t="s">
        <v>391</v>
      </c>
      <c r="B15" s="29" t="s">
        <v>51</v>
      </c>
      <c r="C15" s="4" t="s">
        <v>115</v>
      </c>
      <c r="D15" s="2" t="s">
        <v>14</v>
      </c>
      <c r="E15" s="2">
        <v>2.17</v>
      </c>
      <c r="F15" s="8" t="s">
        <v>122</v>
      </c>
    </row>
    <row r="16" spans="1:6" ht="45" x14ac:dyDescent="0.25">
      <c r="A16" s="31" t="s">
        <v>391</v>
      </c>
      <c r="B16" s="29" t="s">
        <v>52</v>
      </c>
      <c r="C16" s="9" t="s">
        <v>125</v>
      </c>
      <c r="D16" s="2" t="s">
        <v>14</v>
      </c>
      <c r="E16" s="2">
        <v>5.71</v>
      </c>
      <c r="F16" s="8" t="s">
        <v>127</v>
      </c>
    </row>
    <row r="17" spans="1:6" ht="45" x14ac:dyDescent="0.25">
      <c r="A17" s="31" t="s">
        <v>391</v>
      </c>
      <c r="B17" s="29" t="s">
        <v>53</v>
      </c>
      <c r="C17" s="9" t="s">
        <v>126</v>
      </c>
      <c r="D17" s="2" t="s">
        <v>24</v>
      </c>
      <c r="E17" s="2">
        <v>35.68</v>
      </c>
      <c r="F17" s="8" t="s">
        <v>149</v>
      </c>
    </row>
    <row r="18" spans="1:6" ht="30" x14ac:dyDescent="0.25">
      <c r="A18" s="31" t="s">
        <v>391</v>
      </c>
      <c r="B18" s="29" t="s">
        <v>54</v>
      </c>
      <c r="C18" s="1" t="s">
        <v>433</v>
      </c>
      <c r="D18" s="3" t="s">
        <v>13</v>
      </c>
      <c r="E18" s="3">
        <v>421</v>
      </c>
      <c r="F18" s="8" t="s">
        <v>380</v>
      </c>
    </row>
    <row r="19" spans="1:6" x14ac:dyDescent="0.25">
      <c r="A19" s="31"/>
      <c r="B19" s="27" t="s">
        <v>60</v>
      </c>
      <c r="C19" s="36" t="s">
        <v>128</v>
      </c>
      <c r="D19" s="37"/>
      <c r="E19" s="37"/>
      <c r="F19" s="38"/>
    </row>
    <row r="20" spans="1:6" ht="30" x14ac:dyDescent="0.25">
      <c r="A20" s="31" t="s">
        <v>392</v>
      </c>
      <c r="B20" s="29" t="s">
        <v>61</v>
      </c>
      <c r="C20" s="4" t="s">
        <v>115</v>
      </c>
      <c r="D20" s="2" t="s">
        <v>14</v>
      </c>
      <c r="E20" s="2">
        <v>1.47</v>
      </c>
      <c r="F20" s="8" t="s">
        <v>129</v>
      </c>
    </row>
    <row r="21" spans="1:6" ht="45" x14ac:dyDescent="0.25">
      <c r="A21" s="31" t="s">
        <v>392</v>
      </c>
      <c r="B21" s="29" t="s">
        <v>62</v>
      </c>
      <c r="C21" s="9" t="s">
        <v>125</v>
      </c>
      <c r="D21" s="2" t="s">
        <v>14</v>
      </c>
      <c r="E21" s="2">
        <v>3.43</v>
      </c>
      <c r="F21" s="8" t="s">
        <v>130</v>
      </c>
    </row>
    <row r="22" spans="1:6" ht="45" x14ac:dyDescent="0.25">
      <c r="A22" s="31" t="s">
        <v>392</v>
      </c>
      <c r="B22" s="29" t="s">
        <v>63</v>
      </c>
      <c r="C22" s="9" t="s">
        <v>126</v>
      </c>
      <c r="D22" s="2" t="s">
        <v>24</v>
      </c>
      <c r="E22" s="2">
        <v>21.07</v>
      </c>
      <c r="F22" s="8" t="s">
        <v>131</v>
      </c>
    </row>
    <row r="23" spans="1:6" ht="30" x14ac:dyDescent="0.25">
      <c r="A23" s="31" t="s">
        <v>392</v>
      </c>
      <c r="B23" s="29" t="s">
        <v>64</v>
      </c>
      <c r="C23" s="18" t="s">
        <v>433</v>
      </c>
      <c r="D23" s="3" t="s">
        <v>13</v>
      </c>
      <c r="E23" s="3">
        <v>250</v>
      </c>
      <c r="F23" s="8" t="s">
        <v>435</v>
      </c>
    </row>
    <row r="24" spans="1:6" x14ac:dyDescent="0.25">
      <c r="A24" s="31"/>
      <c r="B24" s="27" t="s">
        <v>86</v>
      </c>
      <c r="C24" s="36" t="s">
        <v>132</v>
      </c>
      <c r="D24" s="37"/>
      <c r="E24" s="37"/>
      <c r="F24" s="38"/>
    </row>
    <row r="25" spans="1:6" ht="45" x14ac:dyDescent="0.25">
      <c r="A25" s="31" t="s">
        <v>393</v>
      </c>
      <c r="B25" s="29" t="s">
        <v>87</v>
      </c>
      <c r="C25" s="9" t="s">
        <v>133</v>
      </c>
      <c r="D25" s="2" t="s">
        <v>14</v>
      </c>
      <c r="E25" s="2">
        <v>25.08</v>
      </c>
      <c r="F25" s="8" t="s">
        <v>135</v>
      </c>
    </row>
    <row r="26" spans="1:6" ht="45" x14ac:dyDescent="0.25">
      <c r="A26" s="31" t="s">
        <v>393</v>
      </c>
      <c r="B26" s="29" t="s">
        <v>88</v>
      </c>
      <c r="C26" s="9" t="s">
        <v>134</v>
      </c>
      <c r="D26" s="2" t="s">
        <v>24</v>
      </c>
      <c r="E26" s="2">
        <v>148.63999999999999</v>
      </c>
      <c r="F26" s="8" t="s">
        <v>136</v>
      </c>
    </row>
    <row r="27" spans="1:6" ht="30" x14ac:dyDescent="0.25">
      <c r="A27" s="31" t="s">
        <v>393</v>
      </c>
      <c r="B27" s="29" t="s">
        <v>89</v>
      </c>
      <c r="C27" s="18" t="s">
        <v>137</v>
      </c>
      <c r="D27" s="3" t="s">
        <v>13</v>
      </c>
      <c r="E27" s="3">
        <v>153.19999999999999</v>
      </c>
      <c r="F27" s="8" t="s">
        <v>436</v>
      </c>
    </row>
    <row r="28" spans="1:6" ht="30" x14ac:dyDescent="0.25">
      <c r="A28" s="31" t="s">
        <v>393</v>
      </c>
      <c r="B28" s="29" t="s">
        <v>89</v>
      </c>
      <c r="C28" s="18" t="s">
        <v>138</v>
      </c>
      <c r="D28" s="3" t="s">
        <v>13</v>
      </c>
      <c r="E28" s="3">
        <v>194</v>
      </c>
      <c r="F28" s="8" t="s">
        <v>437</v>
      </c>
    </row>
    <row r="29" spans="1:6" x14ac:dyDescent="0.25">
      <c r="A29" s="31" t="s">
        <v>393</v>
      </c>
      <c r="B29" s="29" t="s">
        <v>89</v>
      </c>
      <c r="C29" s="18" t="s">
        <v>139</v>
      </c>
      <c r="D29" s="3" t="s">
        <v>13</v>
      </c>
      <c r="E29" s="3">
        <v>330</v>
      </c>
      <c r="F29" s="8" t="s">
        <v>438</v>
      </c>
    </row>
    <row r="30" spans="1:6" ht="30" x14ac:dyDescent="0.25">
      <c r="A30" s="31" t="s">
        <v>393</v>
      </c>
      <c r="B30" s="29" t="s">
        <v>89</v>
      </c>
      <c r="C30" s="19" t="s">
        <v>140</v>
      </c>
      <c r="D30" s="2" t="s">
        <v>13</v>
      </c>
      <c r="E30" s="2">
        <v>532</v>
      </c>
      <c r="F30" s="14" t="s">
        <v>439</v>
      </c>
    </row>
    <row r="31" spans="1:6" x14ac:dyDescent="0.25">
      <c r="A31" s="31"/>
      <c r="B31" s="27" t="s">
        <v>96</v>
      </c>
      <c r="C31" s="36" t="s">
        <v>141</v>
      </c>
      <c r="D31" s="37"/>
      <c r="E31" s="37"/>
      <c r="F31" s="38"/>
    </row>
    <row r="32" spans="1:6" ht="30" x14ac:dyDescent="0.25">
      <c r="A32" s="31" t="s">
        <v>394</v>
      </c>
      <c r="B32" s="29" t="s">
        <v>142</v>
      </c>
      <c r="C32" s="4" t="s">
        <v>115</v>
      </c>
      <c r="D32" s="2" t="s">
        <v>14</v>
      </c>
      <c r="E32" s="2">
        <v>2.7</v>
      </c>
      <c r="F32" s="8" t="s">
        <v>148</v>
      </c>
    </row>
    <row r="33" spans="1:6" ht="45" x14ac:dyDescent="0.25">
      <c r="A33" s="31" t="s">
        <v>394</v>
      </c>
      <c r="B33" s="29" t="s">
        <v>145</v>
      </c>
      <c r="C33" s="9" t="s">
        <v>143</v>
      </c>
      <c r="D33" s="2" t="s">
        <v>14</v>
      </c>
      <c r="E33" s="2">
        <v>5.76</v>
      </c>
      <c r="F33" s="8" t="s">
        <v>152</v>
      </c>
    </row>
    <row r="34" spans="1:6" ht="45" x14ac:dyDescent="0.25">
      <c r="A34" s="31" t="s">
        <v>394</v>
      </c>
      <c r="B34" s="29" t="s">
        <v>146</v>
      </c>
      <c r="C34" s="9" t="s">
        <v>144</v>
      </c>
      <c r="D34" s="2" t="s">
        <v>24</v>
      </c>
      <c r="E34" s="2">
        <v>34.799999999999997</v>
      </c>
      <c r="F34" s="8" t="s">
        <v>153</v>
      </c>
    </row>
    <row r="35" spans="1:6" ht="25.5" customHeight="1" x14ac:dyDescent="0.25">
      <c r="A35" s="31" t="s">
        <v>394</v>
      </c>
      <c r="B35" s="29" t="s">
        <v>147</v>
      </c>
      <c r="C35" s="19" t="s">
        <v>164</v>
      </c>
      <c r="D35" s="2" t="s">
        <v>13</v>
      </c>
      <c r="E35" s="2">
        <v>204</v>
      </c>
      <c r="F35" s="14" t="s">
        <v>440</v>
      </c>
    </row>
    <row r="36" spans="1:6" x14ac:dyDescent="0.25">
      <c r="A36" s="31"/>
      <c r="B36" s="27" t="s">
        <v>154</v>
      </c>
      <c r="C36" s="36" t="s">
        <v>159</v>
      </c>
      <c r="D36" s="37"/>
      <c r="E36" s="37"/>
      <c r="F36" s="38"/>
    </row>
    <row r="37" spans="1:6" ht="30" x14ac:dyDescent="0.25">
      <c r="A37" s="31" t="s">
        <v>395</v>
      </c>
      <c r="B37" s="29" t="s">
        <v>155</v>
      </c>
      <c r="C37" s="4" t="s">
        <v>115</v>
      </c>
      <c r="D37" s="2" t="s">
        <v>14</v>
      </c>
      <c r="E37" s="2">
        <v>1.1299999999999999</v>
      </c>
      <c r="F37" s="8" t="s">
        <v>161</v>
      </c>
    </row>
    <row r="38" spans="1:6" ht="45" x14ac:dyDescent="0.25">
      <c r="A38" s="31" t="s">
        <v>395</v>
      </c>
      <c r="B38" s="29" t="s">
        <v>156</v>
      </c>
      <c r="C38" s="9" t="s">
        <v>143</v>
      </c>
      <c r="D38" s="2" t="s">
        <v>14</v>
      </c>
      <c r="E38" s="2">
        <v>1.6</v>
      </c>
      <c r="F38" s="8" t="s">
        <v>162</v>
      </c>
    </row>
    <row r="39" spans="1:6" ht="45" x14ac:dyDescent="0.25">
      <c r="A39" s="31" t="s">
        <v>395</v>
      </c>
      <c r="B39" s="29" t="s">
        <v>157</v>
      </c>
      <c r="C39" s="9" t="s">
        <v>144</v>
      </c>
      <c r="D39" s="2" t="s">
        <v>24</v>
      </c>
      <c r="E39" s="2">
        <v>17.5</v>
      </c>
      <c r="F39" s="8" t="s">
        <v>163</v>
      </c>
    </row>
    <row r="40" spans="1:6" x14ac:dyDescent="0.25">
      <c r="A40" s="31" t="s">
        <v>395</v>
      </c>
      <c r="B40" s="29" t="s">
        <v>158</v>
      </c>
      <c r="C40" s="18" t="s">
        <v>164</v>
      </c>
      <c r="D40" s="3" t="s">
        <v>13</v>
      </c>
      <c r="E40" s="3">
        <v>75</v>
      </c>
      <c r="F40" s="8" t="s">
        <v>441</v>
      </c>
    </row>
    <row r="41" spans="1:6" x14ac:dyDescent="0.25">
      <c r="A41" s="31"/>
      <c r="B41" s="27" t="s">
        <v>160</v>
      </c>
      <c r="C41" s="36" t="s">
        <v>165</v>
      </c>
      <c r="D41" s="37"/>
      <c r="E41" s="37"/>
      <c r="F41" s="38"/>
    </row>
    <row r="42" spans="1:6" ht="30" x14ac:dyDescent="0.25">
      <c r="A42" s="31" t="s">
        <v>396</v>
      </c>
      <c r="B42" s="29" t="s">
        <v>177</v>
      </c>
      <c r="C42" s="4" t="s">
        <v>166</v>
      </c>
      <c r="D42" s="2" t="s">
        <v>14</v>
      </c>
      <c r="E42" s="2">
        <v>18.329999999999998</v>
      </c>
      <c r="F42" s="8" t="s">
        <v>167</v>
      </c>
    </row>
    <row r="43" spans="1:6" ht="45" x14ac:dyDescent="0.25">
      <c r="A43" s="31" t="s">
        <v>396</v>
      </c>
      <c r="B43" s="29" t="s">
        <v>178</v>
      </c>
      <c r="C43" s="9" t="s">
        <v>170</v>
      </c>
      <c r="D43" s="2" t="s">
        <v>14</v>
      </c>
      <c r="E43" s="2">
        <v>53.45</v>
      </c>
      <c r="F43" s="21" t="s">
        <v>169</v>
      </c>
    </row>
    <row r="44" spans="1:6" ht="45" x14ac:dyDescent="0.25">
      <c r="A44" s="31" t="s">
        <v>396</v>
      </c>
      <c r="B44" s="29" t="s">
        <v>179</v>
      </c>
      <c r="C44" s="9" t="s">
        <v>171</v>
      </c>
      <c r="D44" s="2" t="s">
        <v>24</v>
      </c>
      <c r="E44" s="2">
        <v>527.13</v>
      </c>
      <c r="F44" s="21" t="s">
        <v>176</v>
      </c>
    </row>
    <row r="45" spans="1:6" ht="30" x14ac:dyDescent="0.25">
      <c r="A45" s="31" t="s">
        <v>396</v>
      </c>
      <c r="B45" s="29" t="s">
        <v>180</v>
      </c>
      <c r="C45" s="9" t="s">
        <v>168</v>
      </c>
      <c r="D45" s="2" t="s">
        <v>24</v>
      </c>
      <c r="E45" s="2">
        <v>311.61</v>
      </c>
      <c r="F45" s="21" t="s">
        <v>175</v>
      </c>
    </row>
    <row r="46" spans="1:6" ht="42.75" customHeight="1" x14ac:dyDescent="0.25">
      <c r="A46" s="31" t="s">
        <v>396</v>
      </c>
      <c r="B46" s="29" t="s">
        <v>181</v>
      </c>
      <c r="C46" s="19" t="s">
        <v>174</v>
      </c>
      <c r="D46" s="2" t="s">
        <v>13</v>
      </c>
      <c r="E46" s="2">
        <v>226.2</v>
      </c>
      <c r="F46" s="21" t="s">
        <v>442</v>
      </c>
    </row>
    <row r="47" spans="1:6" ht="44.25" customHeight="1" x14ac:dyDescent="0.25">
      <c r="A47" s="31" t="s">
        <v>396</v>
      </c>
      <c r="B47" s="29" t="s">
        <v>182</v>
      </c>
      <c r="C47" s="19" t="s">
        <v>172</v>
      </c>
      <c r="D47" s="2" t="s">
        <v>13</v>
      </c>
      <c r="E47" s="2">
        <v>1141.4000000000001</v>
      </c>
      <c r="F47" s="8" t="s">
        <v>443</v>
      </c>
    </row>
    <row r="48" spans="1:6" ht="44.25" customHeight="1" x14ac:dyDescent="0.25">
      <c r="A48" s="31" t="s">
        <v>396</v>
      </c>
      <c r="B48" s="29" t="s">
        <v>183</v>
      </c>
      <c r="C48" s="19" t="s">
        <v>173</v>
      </c>
      <c r="D48" s="2" t="s">
        <v>13</v>
      </c>
      <c r="E48" s="2">
        <v>1255.3</v>
      </c>
      <c r="F48" s="8" t="s">
        <v>444</v>
      </c>
    </row>
    <row r="49" spans="1:6" x14ac:dyDescent="0.25">
      <c r="A49" s="31"/>
      <c r="B49" s="27" t="s">
        <v>184</v>
      </c>
      <c r="C49" s="36" t="s">
        <v>185</v>
      </c>
      <c r="D49" s="37"/>
      <c r="E49" s="37"/>
      <c r="F49" s="38"/>
    </row>
    <row r="50" spans="1:6" ht="105" x14ac:dyDescent="0.25">
      <c r="A50" s="31" t="s">
        <v>397</v>
      </c>
      <c r="B50" s="29" t="s">
        <v>187</v>
      </c>
      <c r="C50" s="4" t="s">
        <v>186</v>
      </c>
      <c r="D50" s="2" t="s">
        <v>24</v>
      </c>
      <c r="E50" s="20">
        <v>7222.11</v>
      </c>
      <c r="F50" s="21" t="s">
        <v>384</v>
      </c>
    </row>
    <row r="51" spans="1:6" ht="60" x14ac:dyDescent="0.25">
      <c r="A51" s="31" t="s">
        <v>424</v>
      </c>
      <c r="B51" s="29" t="s">
        <v>189</v>
      </c>
      <c r="C51" s="9" t="s">
        <v>426</v>
      </c>
      <c r="D51" s="2" t="s">
        <v>14</v>
      </c>
      <c r="E51" s="2">
        <v>994.28</v>
      </c>
      <c r="F51" s="21" t="s">
        <v>428</v>
      </c>
    </row>
    <row r="52" spans="1:6" ht="60" x14ac:dyDescent="0.25">
      <c r="A52" s="31" t="s">
        <v>423</v>
      </c>
      <c r="B52" s="29" t="s">
        <v>188</v>
      </c>
      <c r="C52" s="9" t="s">
        <v>427</v>
      </c>
      <c r="D52" s="2" t="s">
        <v>14</v>
      </c>
      <c r="E52" s="2">
        <v>994.28</v>
      </c>
      <c r="F52" s="21" t="s">
        <v>428</v>
      </c>
    </row>
    <row r="53" spans="1:6" ht="60" x14ac:dyDescent="0.25">
      <c r="A53" s="31" t="s">
        <v>398</v>
      </c>
      <c r="B53" s="29" t="s">
        <v>425</v>
      </c>
      <c r="C53" s="9" t="s">
        <v>190</v>
      </c>
      <c r="D53" s="2" t="s">
        <v>14</v>
      </c>
      <c r="E53" s="2">
        <v>530.28</v>
      </c>
      <c r="F53" s="21" t="s">
        <v>505</v>
      </c>
    </row>
    <row r="54" spans="1:6" x14ac:dyDescent="0.25">
      <c r="A54" s="31"/>
      <c r="B54" s="27" t="s">
        <v>191</v>
      </c>
      <c r="C54" s="36" t="s">
        <v>198</v>
      </c>
      <c r="D54" s="37"/>
      <c r="E54" s="37"/>
      <c r="F54" s="38"/>
    </row>
    <row r="55" spans="1:6" ht="60" x14ac:dyDescent="0.25">
      <c r="A55" s="31" t="s">
        <v>399</v>
      </c>
      <c r="B55" s="29" t="s">
        <v>192</v>
      </c>
      <c r="C55" s="22" t="s">
        <v>199</v>
      </c>
      <c r="D55" s="2" t="s">
        <v>24</v>
      </c>
      <c r="E55" s="2">
        <v>2979</v>
      </c>
      <c r="F55" s="21" t="s">
        <v>200</v>
      </c>
    </row>
    <row r="56" spans="1:6" ht="45" x14ac:dyDescent="0.25">
      <c r="A56" s="31" t="s">
        <v>399</v>
      </c>
      <c r="B56" s="29" t="s">
        <v>193</v>
      </c>
      <c r="C56" s="9" t="s">
        <v>196</v>
      </c>
      <c r="D56" s="2" t="s">
        <v>14</v>
      </c>
      <c r="E56" s="2">
        <v>417.06</v>
      </c>
      <c r="F56" s="21" t="s">
        <v>201</v>
      </c>
    </row>
    <row r="57" spans="1:6" ht="60" x14ac:dyDescent="0.25">
      <c r="A57" s="31" t="s">
        <v>399</v>
      </c>
      <c r="B57" s="29" t="s">
        <v>194</v>
      </c>
      <c r="C57" s="9" t="s">
        <v>197</v>
      </c>
      <c r="D57" s="2" t="s">
        <v>24</v>
      </c>
      <c r="E57" s="2">
        <v>4647.24</v>
      </c>
      <c r="F57" s="21" t="s">
        <v>202</v>
      </c>
    </row>
    <row r="58" spans="1:6" ht="30" x14ac:dyDescent="0.25">
      <c r="A58" s="31" t="s">
        <v>399</v>
      </c>
      <c r="B58" s="29" t="s">
        <v>195</v>
      </c>
      <c r="C58" s="18" t="s">
        <v>203</v>
      </c>
      <c r="D58" s="3" t="s">
        <v>13</v>
      </c>
      <c r="E58" s="3">
        <v>18767.7</v>
      </c>
      <c r="F58" s="8" t="s">
        <v>445</v>
      </c>
    </row>
    <row r="59" spans="1:6" x14ac:dyDescent="0.25">
      <c r="A59" s="31"/>
      <c r="B59" s="27" t="s">
        <v>204</v>
      </c>
      <c r="C59" s="36" t="s">
        <v>209</v>
      </c>
      <c r="D59" s="37"/>
      <c r="E59" s="37"/>
      <c r="F59" s="38"/>
    </row>
    <row r="60" spans="1:6" ht="60" x14ac:dyDescent="0.25">
      <c r="A60" s="31" t="s">
        <v>399</v>
      </c>
      <c r="B60" s="29" t="s">
        <v>205</v>
      </c>
      <c r="C60" s="22" t="s">
        <v>199</v>
      </c>
      <c r="D60" s="2" t="s">
        <v>16</v>
      </c>
      <c r="E60" s="2">
        <v>726</v>
      </c>
      <c r="F60" s="21" t="s">
        <v>216</v>
      </c>
    </row>
    <row r="61" spans="1:6" ht="45" x14ac:dyDescent="0.25">
      <c r="A61" s="31" t="s">
        <v>399</v>
      </c>
      <c r="B61" s="29" t="s">
        <v>206</v>
      </c>
      <c r="C61" s="9" t="s">
        <v>196</v>
      </c>
      <c r="D61" s="2" t="s">
        <v>14</v>
      </c>
      <c r="E61" s="2">
        <v>116.16</v>
      </c>
      <c r="F61" s="21" t="s">
        <v>217</v>
      </c>
    </row>
    <row r="62" spans="1:6" ht="60" x14ac:dyDescent="0.25">
      <c r="A62" s="31" t="s">
        <v>399</v>
      </c>
      <c r="B62" s="29" t="s">
        <v>207</v>
      </c>
      <c r="C62" s="9" t="s">
        <v>197</v>
      </c>
      <c r="D62" s="2" t="s">
        <v>24</v>
      </c>
      <c r="E62" s="20">
        <v>1190.6400000000001</v>
      </c>
      <c r="F62" s="21" t="s">
        <v>218</v>
      </c>
    </row>
    <row r="63" spans="1:6" ht="30" x14ac:dyDescent="0.25">
      <c r="A63" s="31" t="s">
        <v>399</v>
      </c>
      <c r="B63" s="29" t="s">
        <v>208</v>
      </c>
      <c r="C63" s="19" t="s">
        <v>431</v>
      </c>
      <c r="D63" s="2" t="s">
        <v>13</v>
      </c>
      <c r="E63" s="2">
        <v>7260</v>
      </c>
      <c r="F63" s="14" t="s">
        <v>447</v>
      </c>
    </row>
    <row r="64" spans="1:6" x14ac:dyDescent="0.25">
      <c r="A64" s="31"/>
      <c r="B64" s="27" t="s">
        <v>210</v>
      </c>
      <c r="C64" s="36" t="s">
        <v>211</v>
      </c>
      <c r="D64" s="37"/>
      <c r="E64" s="37"/>
      <c r="F64" s="38"/>
    </row>
    <row r="65" spans="1:6" ht="60" x14ac:dyDescent="0.25">
      <c r="A65" s="31" t="s">
        <v>400</v>
      </c>
      <c r="B65" s="29" t="s">
        <v>212</v>
      </c>
      <c r="C65" s="23" t="s">
        <v>219</v>
      </c>
      <c r="D65" s="2" t="s">
        <v>24</v>
      </c>
      <c r="E65" s="2">
        <f>11700*0.25</f>
        <v>2925</v>
      </c>
      <c r="F65" s="21" t="s">
        <v>376</v>
      </c>
    </row>
    <row r="66" spans="1:6" ht="45" x14ac:dyDescent="0.25">
      <c r="A66" s="31" t="s">
        <v>400</v>
      </c>
      <c r="B66" s="29" t="s">
        <v>213</v>
      </c>
      <c r="C66" s="9" t="s">
        <v>196</v>
      </c>
      <c r="D66" s="2" t="s">
        <v>14</v>
      </c>
      <c r="E66" s="2">
        <v>409.5</v>
      </c>
      <c r="F66" s="21" t="s">
        <v>434</v>
      </c>
    </row>
    <row r="67" spans="1:6" ht="60" x14ac:dyDescent="0.25">
      <c r="A67" s="31" t="s">
        <v>400</v>
      </c>
      <c r="B67" s="29" t="s">
        <v>214</v>
      </c>
      <c r="C67" s="9" t="s">
        <v>197</v>
      </c>
      <c r="D67" s="2" t="s">
        <v>24</v>
      </c>
      <c r="E67" s="20">
        <v>6201</v>
      </c>
      <c r="F67" s="21" t="s">
        <v>377</v>
      </c>
    </row>
    <row r="68" spans="1:6" ht="30.75" thickBot="1" x14ac:dyDescent="0.3">
      <c r="A68" s="31" t="s">
        <v>400</v>
      </c>
      <c r="B68" s="29" t="s">
        <v>215</v>
      </c>
      <c r="C68" s="19" t="s">
        <v>203</v>
      </c>
      <c r="D68" s="2" t="s">
        <v>13</v>
      </c>
      <c r="E68" s="20">
        <v>22230</v>
      </c>
      <c r="F68" s="14" t="s">
        <v>446</v>
      </c>
    </row>
    <row r="69" spans="1:6" ht="15.75" thickBot="1" x14ac:dyDescent="0.3">
      <c r="A69" s="31"/>
      <c r="B69" s="25" t="s">
        <v>1</v>
      </c>
      <c r="C69" s="5" t="s">
        <v>2</v>
      </c>
      <c r="D69" s="5" t="s">
        <v>3</v>
      </c>
      <c r="E69" s="5" t="s">
        <v>4</v>
      </c>
      <c r="F69" s="6" t="s">
        <v>5</v>
      </c>
    </row>
    <row r="70" spans="1:6" x14ac:dyDescent="0.25">
      <c r="A70" s="31"/>
      <c r="B70" s="26"/>
      <c r="C70" s="42" t="s">
        <v>7</v>
      </c>
      <c r="D70" s="43"/>
      <c r="E70" s="43"/>
      <c r="F70" s="44"/>
    </row>
    <row r="71" spans="1:6" x14ac:dyDescent="0.25">
      <c r="A71" s="31"/>
      <c r="B71" s="27" t="s">
        <v>220</v>
      </c>
      <c r="C71" s="10" t="s">
        <v>8</v>
      </c>
      <c r="D71" s="11"/>
      <c r="E71" s="10"/>
      <c r="F71" s="12"/>
    </row>
    <row r="72" spans="1:6" ht="90" x14ac:dyDescent="0.25">
      <c r="A72" s="31" t="s">
        <v>401</v>
      </c>
      <c r="B72" s="28" t="s">
        <v>221</v>
      </c>
      <c r="C72" s="4" t="s">
        <v>11</v>
      </c>
      <c r="D72" s="2" t="s">
        <v>16</v>
      </c>
      <c r="E72" s="33">
        <v>36</v>
      </c>
      <c r="F72" s="8" t="s">
        <v>430</v>
      </c>
    </row>
    <row r="73" spans="1:6" x14ac:dyDescent="0.25">
      <c r="A73" s="31" t="s">
        <v>401</v>
      </c>
      <c r="B73" s="28" t="s">
        <v>222</v>
      </c>
      <c r="C73" s="1" t="s">
        <v>421</v>
      </c>
      <c r="D73" s="3" t="s">
        <v>14</v>
      </c>
      <c r="E73" s="34">
        <v>28.15</v>
      </c>
      <c r="F73" s="7" t="s">
        <v>15</v>
      </c>
    </row>
    <row r="74" spans="1:6" x14ac:dyDescent="0.25">
      <c r="A74" s="31" t="s">
        <v>401</v>
      </c>
      <c r="B74" s="28" t="s">
        <v>223</v>
      </c>
      <c r="C74" s="1" t="s">
        <v>20</v>
      </c>
      <c r="D74" s="3" t="s">
        <v>13</v>
      </c>
      <c r="E74" s="34">
        <v>173</v>
      </c>
      <c r="F74" s="7" t="s">
        <v>383</v>
      </c>
    </row>
    <row r="75" spans="1:6" x14ac:dyDescent="0.25">
      <c r="A75" s="31" t="s">
        <v>401</v>
      </c>
      <c r="B75" s="28" t="s">
        <v>224</v>
      </c>
      <c r="C75" s="1" t="s">
        <v>18</v>
      </c>
      <c r="D75" s="3" t="s">
        <v>13</v>
      </c>
      <c r="E75" s="34">
        <v>569</v>
      </c>
      <c r="F75" s="7" t="s">
        <v>19</v>
      </c>
    </row>
    <row r="76" spans="1:6" ht="30" x14ac:dyDescent="0.25">
      <c r="A76" s="31" t="s">
        <v>402</v>
      </c>
      <c r="B76" s="28" t="s">
        <v>225</v>
      </c>
      <c r="C76" s="4" t="s">
        <v>21</v>
      </c>
      <c r="D76" s="2" t="s">
        <v>14</v>
      </c>
      <c r="E76" s="33">
        <v>9.8800000000000008</v>
      </c>
      <c r="F76" s="8" t="s">
        <v>22</v>
      </c>
    </row>
    <row r="77" spans="1:6" ht="30" x14ac:dyDescent="0.25">
      <c r="A77" s="31" t="s">
        <v>402</v>
      </c>
      <c r="B77" s="28" t="s">
        <v>226</v>
      </c>
      <c r="C77" s="4" t="s">
        <v>82</v>
      </c>
      <c r="D77" s="2" t="s">
        <v>14</v>
      </c>
      <c r="E77" s="33">
        <v>0.2</v>
      </c>
      <c r="F77" s="8" t="s">
        <v>22</v>
      </c>
    </row>
    <row r="78" spans="1:6" ht="135" x14ac:dyDescent="0.25">
      <c r="A78" s="31" t="s">
        <v>403</v>
      </c>
      <c r="B78" s="28" t="s">
        <v>227</v>
      </c>
      <c r="C78" s="9" t="s">
        <v>23</v>
      </c>
      <c r="D78" s="2" t="s">
        <v>24</v>
      </c>
      <c r="E78" s="33">
        <v>39.909999999999997</v>
      </c>
      <c r="F78" s="8" t="s">
        <v>25</v>
      </c>
    </row>
    <row r="79" spans="1:6" ht="45" x14ac:dyDescent="0.25">
      <c r="A79" s="31" t="s">
        <v>403</v>
      </c>
      <c r="B79" s="28" t="s">
        <v>228</v>
      </c>
      <c r="C79" s="9" t="s">
        <v>27</v>
      </c>
      <c r="D79" s="2" t="s">
        <v>24</v>
      </c>
      <c r="E79" s="33">
        <v>3.52</v>
      </c>
      <c r="F79" s="8" t="s">
        <v>28</v>
      </c>
    </row>
    <row r="80" spans="1:6" ht="60" x14ac:dyDescent="0.25">
      <c r="A80" s="31" t="s">
        <v>404</v>
      </c>
      <c r="B80" s="28" t="s">
        <v>229</v>
      </c>
      <c r="C80" s="4" t="s">
        <v>29</v>
      </c>
      <c r="D80" s="2" t="s">
        <v>13</v>
      </c>
      <c r="E80" s="33">
        <v>3.4</v>
      </c>
      <c r="F80" s="8" t="s">
        <v>448</v>
      </c>
    </row>
    <row r="81" spans="1:6" ht="60" x14ac:dyDescent="0.25">
      <c r="A81" s="31" t="s">
        <v>405</v>
      </c>
      <c r="B81" s="28" t="s">
        <v>230</v>
      </c>
      <c r="C81" s="4" t="s">
        <v>30</v>
      </c>
      <c r="D81" s="2" t="s">
        <v>13</v>
      </c>
      <c r="E81" s="33">
        <v>1.1000000000000001</v>
      </c>
      <c r="F81" s="8" t="s">
        <v>449</v>
      </c>
    </row>
    <row r="82" spans="1:6" ht="60" x14ac:dyDescent="0.25">
      <c r="A82" s="31" t="s">
        <v>406</v>
      </c>
      <c r="B82" s="28" t="s">
        <v>231</v>
      </c>
      <c r="C82" s="4" t="s">
        <v>31</v>
      </c>
      <c r="D82" s="2" t="s">
        <v>13</v>
      </c>
      <c r="E82" s="33">
        <v>12.2</v>
      </c>
      <c r="F82" s="8" t="s">
        <v>450</v>
      </c>
    </row>
    <row r="83" spans="1:6" x14ac:dyDescent="0.25">
      <c r="A83" s="31"/>
      <c r="B83" s="27" t="s">
        <v>232</v>
      </c>
      <c r="C83" s="36" t="s">
        <v>55</v>
      </c>
      <c r="D83" s="37"/>
      <c r="E83" s="37"/>
      <c r="F83" s="38"/>
    </row>
    <row r="84" spans="1:6" ht="30" x14ac:dyDescent="0.25">
      <c r="A84" s="31" t="s">
        <v>419</v>
      </c>
      <c r="B84" s="29" t="s">
        <v>233</v>
      </c>
      <c r="C84" s="4" t="s">
        <v>83</v>
      </c>
      <c r="D84" s="2" t="s">
        <v>14</v>
      </c>
      <c r="E84" s="33">
        <v>28.15</v>
      </c>
      <c r="F84" s="8" t="s">
        <v>22</v>
      </c>
    </row>
    <row r="85" spans="1:6" ht="60" x14ac:dyDescent="0.25">
      <c r="A85" s="31" t="s">
        <v>408</v>
      </c>
      <c r="B85" s="29" t="s">
        <v>234</v>
      </c>
      <c r="C85" s="4" t="s">
        <v>32</v>
      </c>
      <c r="D85" s="2" t="s">
        <v>13</v>
      </c>
      <c r="E85" s="33">
        <v>311.89999999999998</v>
      </c>
      <c r="F85" s="8" t="s">
        <v>451</v>
      </c>
    </row>
    <row r="86" spans="1:6" ht="60" x14ac:dyDescent="0.25">
      <c r="A86" s="31" t="s">
        <v>409</v>
      </c>
      <c r="B86" s="29" t="s">
        <v>235</v>
      </c>
      <c r="C86" s="4" t="s">
        <v>33</v>
      </c>
      <c r="D86" s="2" t="s">
        <v>13</v>
      </c>
      <c r="E86" s="33">
        <v>156.4</v>
      </c>
      <c r="F86" s="8" t="s">
        <v>452</v>
      </c>
    </row>
    <row r="87" spans="1:6" ht="60" x14ac:dyDescent="0.25">
      <c r="A87" s="31" t="s">
        <v>410</v>
      </c>
      <c r="B87" s="29" t="s">
        <v>236</v>
      </c>
      <c r="C87" s="4" t="s">
        <v>34</v>
      </c>
      <c r="D87" s="2" t="s">
        <v>13</v>
      </c>
      <c r="E87" s="33">
        <v>306.89999999999998</v>
      </c>
      <c r="F87" s="8" t="s">
        <v>453</v>
      </c>
    </row>
    <row r="88" spans="1:6" ht="60" x14ac:dyDescent="0.25">
      <c r="A88" s="31" t="s">
        <v>411</v>
      </c>
      <c r="B88" s="29" t="s">
        <v>237</v>
      </c>
      <c r="C88" s="4" t="s">
        <v>35</v>
      </c>
      <c r="D88" s="2" t="s">
        <v>13</v>
      </c>
      <c r="E88" s="33">
        <v>232.1</v>
      </c>
      <c r="F88" s="8" t="s">
        <v>454</v>
      </c>
    </row>
    <row r="89" spans="1:6" ht="60" x14ac:dyDescent="0.25">
      <c r="A89" s="31" t="s">
        <v>412</v>
      </c>
      <c r="B89" s="29" t="s">
        <v>238</v>
      </c>
      <c r="C89" s="4" t="s">
        <v>36</v>
      </c>
      <c r="D89" s="2" t="s">
        <v>13</v>
      </c>
      <c r="E89" s="33">
        <v>812.4</v>
      </c>
      <c r="F89" s="8" t="s">
        <v>455</v>
      </c>
    </row>
    <row r="90" spans="1:6" ht="60" x14ac:dyDescent="0.25">
      <c r="A90" s="31" t="s">
        <v>413</v>
      </c>
      <c r="B90" s="29" t="s">
        <v>239</v>
      </c>
      <c r="C90" s="4" t="s">
        <v>37</v>
      </c>
      <c r="D90" s="2" t="s">
        <v>13</v>
      </c>
      <c r="E90" s="33">
        <v>20.2</v>
      </c>
      <c r="F90" s="8" t="s">
        <v>456</v>
      </c>
    </row>
    <row r="91" spans="1:6" x14ac:dyDescent="0.25">
      <c r="A91" s="31" t="s">
        <v>410</v>
      </c>
      <c r="B91" s="29" t="s">
        <v>240</v>
      </c>
      <c r="C91" s="4" t="s">
        <v>385</v>
      </c>
      <c r="D91" s="2" t="s">
        <v>13</v>
      </c>
      <c r="E91" s="33">
        <v>250</v>
      </c>
      <c r="F91" s="8" t="s">
        <v>457</v>
      </c>
    </row>
    <row r="92" spans="1:6" x14ac:dyDescent="0.25">
      <c r="A92" s="31" t="s">
        <v>412</v>
      </c>
      <c r="B92" s="29" t="s">
        <v>386</v>
      </c>
      <c r="C92" s="4" t="s">
        <v>388</v>
      </c>
      <c r="D92" s="2" t="s">
        <v>13</v>
      </c>
      <c r="E92" s="33">
        <v>30</v>
      </c>
      <c r="F92" s="8" t="s">
        <v>458</v>
      </c>
    </row>
    <row r="93" spans="1:6" ht="45" x14ac:dyDescent="0.25">
      <c r="A93" s="31" t="s">
        <v>420</v>
      </c>
      <c r="B93" s="29" t="s">
        <v>387</v>
      </c>
      <c r="C93" s="9" t="s">
        <v>42</v>
      </c>
      <c r="D93" s="2" t="s">
        <v>24</v>
      </c>
      <c r="E93" s="33">
        <v>341.98</v>
      </c>
      <c r="F93" s="8" t="s">
        <v>43</v>
      </c>
    </row>
    <row r="94" spans="1:6" x14ac:dyDescent="0.25">
      <c r="A94" s="31"/>
      <c r="B94" s="27" t="s">
        <v>241</v>
      </c>
      <c r="C94" s="36" t="s">
        <v>48</v>
      </c>
      <c r="D94" s="37"/>
      <c r="E94" s="37"/>
      <c r="F94" s="38"/>
    </row>
    <row r="95" spans="1:6" ht="30" x14ac:dyDescent="0.25">
      <c r="A95" s="31" t="s">
        <v>419</v>
      </c>
      <c r="B95" s="29" t="s">
        <v>242</v>
      </c>
      <c r="C95" s="4" t="s">
        <v>81</v>
      </c>
      <c r="D95" s="2" t="s">
        <v>14</v>
      </c>
      <c r="E95" s="33">
        <v>12.46</v>
      </c>
      <c r="F95" s="8" t="s">
        <v>22</v>
      </c>
    </row>
    <row r="96" spans="1:6" ht="60" x14ac:dyDescent="0.25">
      <c r="A96" s="31" t="s">
        <v>408</v>
      </c>
      <c r="B96" s="29" t="s">
        <v>243</v>
      </c>
      <c r="C96" s="4" t="s">
        <v>47</v>
      </c>
      <c r="D96" s="2" t="s">
        <v>13</v>
      </c>
      <c r="E96" s="33">
        <v>134.4</v>
      </c>
      <c r="F96" s="8" t="s">
        <v>459</v>
      </c>
    </row>
    <row r="97" spans="1:6" ht="60" x14ac:dyDescent="0.25">
      <c r="A97" s="32" t="s">
        <v>410</v>
      </c>
      <c r="B97" s="29" t="s">
        <v>244</v>
      </c>
      <c r="C97" s="4" t="s">
        <v>56</v>
      </c>
      <c r="D97" s="2" t="s">
        <v>13</v>
      </c>
      <c r="E97" s="33">
        <v>184.2</v>
      </c>
      <c r="F97" s="8" t="s">
        <v>460</v>
      </c>
    </row>
    <row r="98" spans="1:6" ht="60" x14ac:dyDescent="0.25">
      <c r="A98" s="32" t="s">
        <v>411</v>
      </c>
      <c r="B98" s="29" t="s">
        <v>245</v>
      </c>
      <c r="C98" s="4" t="s">
        <v>57</v>
      </c>
      <c r="D98" s="2" t="s">
        <v>13</v>
      </c>
      <c r="E98" s="33">
        <v>87.3</v>
      </c>
      <c r="F98" s="8" t="s">
        <v>461</v>
      </c>
    </row>
    <row r="99" spans="1:6" ht="60" x14ac:dyDescent="0.25">
      <c r="A99" s="32" t="s">
        <v>412</v>
      </c>
      <c r="B99" s="29" t="s">
        <v>246</v>
      </c>
      <c r="C99" s="4" t="s">
        <v>58</v>
      </c>
      <c r="D99" s="2" t="s">
        <v>13</v>
      </c>
      <c r="E99" s="35">
        <v>379</v>
      </c>
      <c r="F99" s="8" t="s">
        <v>463</v>
      </c>
    </row>
    <row r="100" spans="1:6" ht="60" x14ac:dyDescent="0.25">
      <c r="A100" s="32" t="s">
        <v>413</v>
      </c>
      <c r="B100" s="29" t="s">
        <v>247</v>
      </c>
      <c r="C100" s="4" t="s">
        <v>59</v>
      </c>
      <c r="D100" s="2" t="s">
        <v>13</v>
      </c>
      <c r="E100" s="33">
        <v>214.1</v>
      </c>
      <c r="F100" s="8" t="s">
        <v>462</v>
      </c>
    </row>
    <row r="101" spans="1:6" ht="45" x14ac:dyDescent="0.25">
      <c r="A101" s="32" t="s">
        <v>416</v>
      </c>
      <c r="B101" s="29" t="s">
        <v>248</v>
      </c>
      <c r="C101" s="9" t="s">
        <v>103</v>
      </c>
      <c r="D101" s="2" t="s">
        <v>24</v>
      </c>
      <c r="E101" s="33">
        <v>131.13999999999999</v>
      </c>
      <c r="F101" s="21" t="s">
        <v>464</v>
      </c>
    </row>
    <row r="102" spans="1:6" x14ac:dyDescent="0.25">
      <c r="A102" s="31"/>
      <c r="B102" s="27" t="s">
        <v>249</v>
      </c>
      <c r="C102" s="36" t="s">
        <v>49</v>
      </c>
      <c r="D102" s="37"/>
      <c r="E102" s="37"/>
      <c r="F102" s="38"/>
    </row>
    <row r="103" spans="1:6" ht="60" x14ac:dyDescent="0.25">
      <c r="A103" s="31" t="s">
        <v>408</v>
      </c>
      <c r="B103" s="29" t="s">
        <v>250</v>
      </c>
      <c r="C103" s="4" t="s">
        <v>65</v>
      </c>
      <c r="D103" s="2" t="s">
        <v>13</v>
      </c>
      <c r="E103" s="35">
        <v>62</v>
      </c>
      <c r="F103" s="14" t="s">
        <v>465</v>
      </c>
    </row>
    <row r="104" spans="1:6" ht="60" x14ac:dyDescent="0.25">
      <c r="A104" s="32" t="s">
        <v>411</v>
      </c>
      <c r="B104" s="29" t="s">
        <v>251</v>
      </c>
      <c r="C104" s="4" t="s">
        <v>66</v>
      </c>
      <c r="D104" s="2" t="s">
        <v>13</v>
      </c>
      <c r="E104" s="35">
        <v>81.2</v>
      </c>
      <c r="F104" s="14" t="s">
        <v>466</v>
      </c>
    </row>
    <row r="105" spans="1:6" ht="60" x14ac:dyDescent="0.25">
      <c r="A105" s="32" t="s">
        <v>412</v>
      </c>
      <c r="B105" s="29" t="s">
        <v>252</v>
      </c>
      <c r="C105" s="4" t="s">
        <v>67</v>
      </c>
      <c r="D105" s="2" t="s">
        <v>13</v>
      </c>
      <c r="E105" s="35">
        <v>109</v>
      </c>
      <c r="F105" s="14" t="s">
        <v>467</v>
      </c>
    </row>
    <row r="106" spans="1:6" ht="60" x14ac:dyDescent="0.25">
      <c r="A106" s="32" t="s">
        <v>413</v>
      </c>
      <c r="B106" s="29" t="s">
        <v>253</v>
      </c>
      <c r="C106" s="4" t="s">
        <v>68</v>
      </c>
      <c r="D106" s="2" t="s">
        <v>13</v>
      </c>
      <c r="E106" s="35">
        <v>99.4</v>
      </c>
      <c r="F106" s="14" t="s">
        <v>468</v>
      </c>
    </row>
    <row r="107" spans="1:6" ht="60" x14ac:dyDescent="0.25">
      <c r="A107" s="31" t="s">
        <v>408</v>
      </c>
      <c r="B107" s="29" t="s">
        <v>254</v>
      </c>
      <c r="C107" s="4" t="s">
        <v>69</v>
      </c>
      <c r="D107" s="2" t="s">
        <v>13</v>
      </c>
      <c r="E107" s="35">
        <v>62</v>
      </c>
      <c r="F107" s="14" t="s">
        <v>469</v>
      </c>
    </row>
    <row r="108" spans="1:6" ht="60" x14ac:dyDescent="0.25">
      <c r="A108" s="32" t="s">
        <v>411</v>
      </c>
      <c r="B108" s="29" t="s">
        <v>255</v>
      </c>
      <c r="C108" s="4" t="s">
        <v>70</v>
      </c>
      <c r="D108" s="2" t="s">
        <v>13</v>
      </c>
      <c r="E108" s="35">
        <v>81.2</v>
      </c>
      <c r="F108" s="14" t="s">
        <v>470</v>
      </c>
    </row>
    <row r="109" spans="1:6" ht="60" x14ac:dyDescent="0.25">
      <c r="A109" s="32" t="s">
        <v>412</v>
      </c>
      <c r="B109" s="29" t="s">
        <v>256</v>
      </c>
      <c r="C109" s="4" t="s">
        <v>71</v>
      </c>
      <c r="D109" s="2" t="s">
        <v>13</v>
      </c>
      <c r="E109" s="35">
        <v>109</v>
      </c>
      <c r="F109" s="14" t="s">
        <v>73</v>
      </c>
    </row>
    <row r="110" spans="1:6" ht="60" x14ac:dyDescent="0.25">
      <c r="A110" s="32" t="s">
        <v>413</v>
      </c>
      <c r="B110" s="29" t="s">
        <v>257</v>
      </c>
      <c r="C110" s="4" t="s">
        <v>72</v>
      </c>
      <c r="D110" s="2" t="s">
        <v>13</v>
      </c>
      <c r="E110" s="35">
        <v>99.4</v>
      </c>
      <c r="F110" s="14" t="s">
        <v>471</v>
      </c>
    </row>
    <row r="111" spans="1:6" ht="30" x14ac:dyDescent="0.25">
      <c r="A111" s="31" t="s">
        <v>419</v>
      </c>
      <c r="B111" s="29" t="s">
        <v>258</v>
      </c>
      <c r="C111" s="4" t="s">
        <v>78</v>
      </c>
      <c r="D111" s="2" t="s">
        <v>14</v>
      </c>
      <c r="E111" s="33">
        <v>6.74</v>
      </c>
      <c r="F111" s="8" t="s">
        <v>22</v>
      </c>
    </row>
    <row r="112" spans="1:6" ht="45" x14ac:dyDescent="0.25">
      <c r="A112" s="32" t="s">
        <v>415</v>
      </c>
      <c r="B112" s="29" t="s">
        <v>259</v>
      </c>
      <c r="C112" s="9" t="s">
        <v>74</v>
      </c>
      <c r="D112" s="2" t="s">
        <v>24</v>
      </c>
      <c r="E112" s="33">
        <v>88.31</v>
      </c>
      <c r="F112" s="8" t="s">
        <v>111</v>
      </c>
    </row>
    <row r="113" spans="1:6" ht="45" x14ac:dyDescent="0.25">
      <c r="A113" s="32" t="s">
        <v>415</v>
      </c>
      <c r="B113" s="29" t="s">
        <v>260</v>
      </c>
      <c r="C113" s="13" t="s">
        <v>44</v>
      </c>
      <c r="D113" s="2" t="s">
        <v>24</v>
      </c>
      <c r="E113" s="33">
        <v>56.59</v>
      </c>
      <c r="F113" s="8" t="s">
        <v>45</v>
      </c>
    </row>
    <row r="114" spans="1:6" ht="45" x14ac:dyDescent="0.25">
      <c r="A114" s="32" t="s">
        <v>415</v>
      </c>
      <c r="B114" s="29" t="s">
        <v>261</v>
      </c>
      <c r="C114" s="13" t="s">
        <v>46</v>
      </c>
      <c r="D114" s="2" t="s">
        <v>24</v>
      </c>
      <c r="E114" s="33">
        <v>132.04</v>
      </c>
      <c r="F114" s="8" t="s">
        <v>45</v>
      </c>
    </row>
    <row r="115" spans="1:6" ht="45" x14ac:dyDescent="0.25">
      <c r="A115" s="32" t="s">
        <v>415</v>
      </c>
      <c r="B115" s="30" t="s">
        <v>75</v>
      </c>
      <c r="C115" s="15" t="s">
        <v>76</v>
      </c>
      <c r="D115" s="16" t="s">
        <v>24</v>
      </c>
      <c r="E115" s="16">
        <f>SUM(E112:E114)</f>
        <v>276.94</v>
      </c>
      <c r="F115" s="8" t="s">
        <v>77</v>
      </c>
    </row>
    <row r="116" spans="1:6" ht="30" x14ac:dyDescent="0.25">
      <c r="A116" s="31" t="s">
        <v>419</v>
      </c>
      <c r="B116" s="29" t="s">
        <v>261</v>
      </c>
      <c r="C116" s="4" t="s">
        <v>79</v>
      </c>
      <c r="D116" s="2" t="s">
        <v>14</v>
      </c>
      <c r="E116" s="33">
        <v>5.66</v>
      </c>
      <c r="F116" s="8" t="s">
        <v>22</v>
      </c>
    </row>
    <row r="117" spans="1:6" ht="30" x14ac:dyDescent="0.25">
      <c r="A117" s="31" t="s">
        <v>419</v>
      </c>
      <c r="B117" s="29" t="s">
        <v>262</v>
      </c>
      <c r="C117" s="4" t="s">
        <v>80</v>
      </c>
      <c r="D117" s="2" t="s">
        <v>14</v>
      </c>
      <c r="E117" s="33">
        <v>14.78</v>
      </c>
      <c r="F117" s="8" t="s">
        <v>22</v>
      </c>
    </row>
    <row r="118" spans="1:6" ht="60" x14ac:dyDescent="0.25">
      <c r="A118" s="31" t="s">
        <v>408</v>
      </c>
      <c r="B118" s="29" t="s">
        <v>263</v>
      </c>
      <c r="C118" s="17" t="s">
        <v>85</v>
      </c>
      <c r="D118" s="2" t="s">
        <v>13</v>
      </c>
      <c r="E118" s="35">
        <v>105</v>
      </c>
      <c r="F118" s="14" t="s">
        <v>102</v>
      </c>
    </row>
    <row r="119" spans="1:6" ht="60" x14ac:dyDescent="0.25">
      <c r="A119" s="32" t="s">
        <v>411</v>
      </c>
      <c r="B119" s="29" t="s">
        <v>264</v>
      </c>
      <c r="C119" s="4" t="s">
        <v>84</v>
      </c>
      <c r="D119" s="2" t="s">
        <v>13</v>
      </c>
      <c r="E119" s="35">
        <v>719</v>
      </c>
      <c r="F119" s="14" t="s">
        <v>472</v>
      </c>
    </row>
    <row r="120" spans="1:6" x14ac:dyDescent="0.25">
      <c r="A120" s="31"/>
      <c r="B120" s="27" t="s">
        <v>265</v>
      </c>
      <c r="C120" s="36" t="s">
        <v>90</v>
      </c>
      <c r="D120" s="37"/>
      <c r="E120" s="37"/>
      <c r="F120" s="38"/>
    </row>
    <row r="121" spans="1:6" ht="60" x14ac:dyDescent="0.25">
      <c r="A121" s="31" t="s">
        <v>408</v>
      </c>
      <c r="B121" s="29" t="s">
        <v>266</v>
      </c>
      <c r="C121" s="4" t="s">
        <v>98</v>
      </c>
      <c r="D121" s="2" t="s">
        <v>13</v>
      </c>
      <c r="E121" s="35">
        <v>99.3</v>
      </c>
      <c r="F121" s="14" t="s">
        <v>473</v>
      </c>
    </row>
    <row r="122" spans="1:6" ht="60" x14ac:dyDescent="0.25">
      <c r="A122" s="32" t="s">
        <v>409</v>
      </c>
      <c r="B122" s="29" t="s">
        <v>267</v>
      </c>
      <c r="C122" s="4" t="s">
        <v>93</v>
      </c>
      <c r="D122" s="2" t="s">
        <v>13</v>
      </c>
      <c r="E122" s="35">
        <v>319.3</v>
      </c>
      <c r="F122" s="14" t="s">
        <v>474</v>
      </c>
    </row>
    <row r="123" spans="1:6" ht="60" x14ac:dyDescent="0.25">
      <c r="A123" s="32" t="s">
        <v>410</v>
      </c>
      <c r="B123" s="29" t="s">
        <v>268</v>
      </c>
      <c r="C123" s="4" t="s">
        <v>94</v>
      </c>
      <c r="D123" s="2" t="s">
        <v>13</v>
      </c>
      <c r="E123" s="35">
        <v>1784.2</v>
      </c>
      <c r="F123" s="14" t="s">
        <v>475</v>
      </c>
    </row>
    <row r="124" spans="1:6" ht="60" x14ac:dyDescent="0.25">
      <c r="A124" s="32" t="s">
        <v>411</v>
      </c>
      <c r="B124" s="29" t="s">
        <v>269</v>
      </c>
      <c r="C124" s="4" t="s">
        <v>91</v>
      </c>
      <c r="D124" s="2" t="s">
        <v>13</v>
      </c>
      <c r="E124" s="35">
        <v>257.39999999999998</v>
      </c>
      <c r="F124" s="14" t="s">
        <v>476</v>
      </c>
    </row>
    <row r="125" spans="1:6" ht="60" x14ac:dyDescent="0.25">
      <c r="A125" s="32" t="s">
        <v>412</v>
      </c>
      <c r="B125" s="29" t="s">
        <v>270</v>
      </c>
      <c r="C125" s="4" t="s">
        <v>92</v>
      </c>
      <c r="D125" s="2" t="s">
        <v>13</v>
      </c>
      <c r="E125" s="35">
        <v>174.9</v>
      </c>
      <c r="F125" s="14" t="s">
        <v>477</v>
      </c>
    </row>
    <row r="126" spans="1:6" ht="30" x14ac:dyDescent="0.25">
      <c r="A126" s="31" t="s">
        <v>419</v>
      </c>
      <c r="B126" s="29" t="s">
        <v>271</v>
      </c>
      <c r="C126" s="4" t="s">
        <v>99</v>
      </c>
      <c r="D126" s="2" t="s">
        <v>14</v>
      </c>
      <c r="E126" s="33">
        <v>20.28</v>
      </c>
      <c r="F126" s="8" t="s">
        <v>22</v>
      </c>
    </row>
    <row r="127" spans="1:6" ht="60" x14ac:dyDescent="0.25">
      <c r="A127" s="32" t="s">
        <v>414</v>
      </c>
      <c r="B127" s="29" t="s">
        <v>272</v>
      </c>
      <c r="C127" s="9" t="s">
        <v>95</v>
      </c>
      <c r="D127" s="2" t="s">
        <v>24</v>
      </c>
      <c r="E127" s="33">
        <v>126.64</v>
      </c>
      <c r="F127" s="8" t="s">
        <v>110</v>
      </c>
    </row>
    <row r="128" spans="1:6" x14ac:dyDescent="0.25">
      <c r="A128" s="31"/>
      <c r="B128" s="27" t="s">
        <v>273</v>
      </c>
      <c r="C128" s="36" t="s">
        <v>97</v>
      </c>
      <c r="D128" s="37"/>
      <c r="E128" s="37"/>
      <c r="F128" s="38"/>
    </row>
    <row r="129" spans="1:6" ht="60" x14ac:dyDescent="0.25">
      <c r="A129" s="31" t="s">
        <v>408</v>
      </c>
      <c r="B129" s="29" t="s">
        <v>274</v>
      </c>
      <c r="C129" s="4" t="s">
        <v>100</v>
      </c>
      <c r="D129" s="2" t="s">
        <v>13</v>
      </c>
      <c r="E129" s="35">
        <v>374.4</v>
      </c>
      <c r="F129" s="14" t="s">
        <v>478</v>
      </c>
    </row>
    <row r="130" spans="1:6" ht="60" x14ac:dyDescent="0.25">
      <c r="A130" s="32" t="s">
        <v>409</v>
      </c>
      <c r="B130" s="29" t="s">
        <v>275</v>
      </c>
      <c r="C130" s="4" t="s">
        <v>101</v>
      </c>
      <c r="D130" s="2" t="s">
        <v>13</v>
      </c>
      <c r="E130" s="35">
        <v>38.9</v>
      </c>
      <c r="F130" s="14" t="s">
        <v>479</v>
      </c>
    </row>
    <row r="131" spans="1:6" ht="60" x14ac:dyDescent="0.25">
      <c r="A131" s="32" t="s">
        <v>410</v>
      </c>
      <c r="B131" s="29" t="s">
        <v>276</v>
      </c>
      <c r="C131" s="4" t="s">
        <v>104</v>
      </c>
      <c r="D131" s="2" t="s">
        <v>13</v>
      </c>
      <c r="E131" s="35">
        <v>1344</v>
      </c>
      <c r="F131" s="14" t="s">
        <v>480</v>
      </c>
    </row>
    <row r="132" spans="1:6" ht="60" x14ac:dyDescent="0.25">
      <c r="A132" s="32" t="s">
        <v>411</v>
      </c>
      <c r="B132" s="29" t="s">
        <v>277</v>
      </c>
      <c r="C132" s="4" t="s">
        <v>105</v>
      </c>
      <c r="D132" s="2" t="s">
        <v>13</v>
      </c>
      <c r="E132" s="35">
        <v>367.9</v>
      </c>
      <c r="F132" s="14" t="s">
        <v>481</v>
      </c>
    </row>
    <row r="133" spans="1:6" ht="60" x14ac:dyDescent="0.25">
      <c r="A133" s="32" t="s">
        <v>412</v>
      </c>
      <c r="B133" s="29" t="s">
        <v>278</v>
      </c>
      <c r="C133" s="4" t="s">
        <v>106</v>
      </c>
      <c r="D133" s="2" t="s">
        <v>13</v>
      </c>
      <c r="E133" s="35">
        <v>473.6</v>
      </c>
      <c r="F133" s="14" t="s">
        <v>482</v>
      </c>
    </row>
    <row r="134" spans="1:6" ht="60" x14ac:dyDescent="0.25">
      <c r="A134" s="32" t="s">
        <v>413</v>
      </c>
      <c r="B134" s="29" t="s">
        <v>279</v>
      </c>
      <c r="C134" s="4" t="s">
        <v>112</v>
      </c>
      <c r="D134" s="2" t="s">
        <v>13</v>
      </c>
      <c r="E134" s="35">
        <v>729.7</v>
      </c>
      <c r="F134" s="14" t="s">
        <v>483</v>
      </c>
    </row>
    <row r="135" spans="1:6" ht="30" x14ac:dyDescent="0.25">
      <c r="A135" s="31" t="s">
        <v>419</v>
      </c>
      <c r="B135" s="29" t="s">
        <v>280</v>
      </c>
      <c r="C135" s="4" t="s">
        <v>107</v>
      </c>
      <c r="D135" s="2" t="s">
        <v>14</v>
      </c>
      <c r="E135" s="33">
        <v>29.01</v>
      </c>
      <c r="F135" s="8" t="s">
        <v>22</v>
      </c>
    </row>
    <row r="136" spans="1:6" ht="60.75" thickBot="1" x14ac:dyDescent="0.3">
      <c r="A136" s="32" t="s">
        <v>414</v>
      </c>
      <c r="B136" s="29" t="s">
        <v>281</v>
      </c>
      <c r="C136" s="9" t="s">
        <v>108</v>
      </c>
      <c r="D136" s="2" t="s">
        <v>24</v>
      </c>
      <c r="E136" s="33">
        <v>118.99</v>
      </c>
      <c r="F136" s="8" t="s">
        <v>109</v>
      </c>
    </row>
    <row r="137" spans="1:6" ht="15.75" thickBot="1" x14ac:dyDescent="0.3">
      <c r="A137" s="31"/>
      <c r="B137" s="25" t="s">
        <v>1</v>
      </c>
      <c r="C137" s="5" t="s">
        <v>2</v>
      </c>
      <c r="D137" s="5" t="s">
        <v>3</v>
      </c>
      <c r="E137" s="5" t="s">
        <v>4</v>
      </c>
      <c r="F137" s="6" t="s">
        <v>5</v>
      </c>
    </row>
    <row r="138" spans="1:6" x14ac:dyDescent="0.25">
      <c r="A138" s="31"/>
      <c r="B138" s="26"/>
      <c r="C138" s="42" t="s">
        <v>282</v>
      </c>
      <c r="D138" s="43"/>
      <c r="E138" s="43"/>
      <c r="F138" s="44"/>
    </row>
    <row r="139" spans="1:6" x14ac:dyDescent="0.25">
      <c r="A139" s="31"/>
      <c r="B139" s="27" t="s">
        <v>333</v>
      </c>
      <c r="C139" s="10" t="s">
        <v>8</v>
      </c>
      <c r="D139" s="11"/>
      <c r="E139" s="10"/>
      <c r="F139" s="12"/>
    </row>
    <row r="140" spans="1:6" ht="75" x14ac:dyDescent="0.25">
      <c r="A140" s="32" t="s">
        <v>401</v>
      </c>
      <c r="B140" s="28" t="s">
        <v>334</v>
      </c>
      <c r="C140" s="4" t="s">
        <v>11</v>
      </c>
      <c r="D140" s="2" t="s">
        <v>16</v>
      </c>
      <c r="E140" s="33">
        <v>19</v>
      </c>
      <c r="F140" s="24" t="s">
        <v>429</v>
      </c>
    </row>
    <row r="141" spans="1:6" x14ac:dyDescent="0.25">
      <c r="A141" s="32" t="s">
        <v>401</v>
      </c>
      <c r="B141" s="28" t="s">
        <v>335</v>
      </c>
      <c r="C141" s="1" t="s">
        <v>422</v>
      </c>
      <c r="D141" s="3" t="s">
        <v>14</v>
      </c>
      <c r="E141" s="34">
        <v>9.9499999999999993</v>
      </c>
      <c r="F141" s="7" t="s">
        <v>283</v>
      </c>
    </row>
    <row r="142" spans="1:6" x14ac:dyDescent="0.25">
      <c r="A142" s="32" t="s">
        <v>401</v>
      </c>
      <c r="B142" s="28" t="s">
        <v>336</v>
      </c>
      <c r="C142" s="1" t="s">
        <v>284</v>
      </c>
      <c r="D142" s="3" t="s">
        <v>13</v>
      </c>
      <c r="E142" s="34">
        <v>91</v>
      </c>
      <c r="F142" s="7" t="s">
        <v>285</v>
      </c>
    </row>
    <row r="143" spans="1:6" x14ac:dyDescent="0.25">
      <c r="A143" s="32" t="s">
        <v>401</v>
      </c>
      <c r="B143" s="28" t="s">
        <v>337</v>
      </c>
      <c r="C143" s="1" t="s">
        <v>286</v>
      </c>
      <c r="D143" s="3" t="s">
        <v>13</v>
      </c>
      <c r="E143" s="34">
        <v>300</v>
      </c>
      <c r="F143" s="7" t="s">
        <v>287</v>
      </c>
    </row>
    <row r="144" spans="1:6" ht="45" x14ac:dyDescent="0.25">
      <c r="A144" s="32" t="s">
        <v>402</v>
      </c>
      <c r="B144" s="28" t="s">
        <v>338</v>
      </c>
      <c r="C144" s="4" t="s">
        <v>288</v>
      </c>
      <c r="D144" s="2" t="s">
        <v>14</v>
      </c>
      <c r="E144" s="33">
        <v>3.68</v>
      </c>
      <c r="F144" s="8" t="s">
        <v>289</v>
      </c>
    </row>
    <row r="145" spans="1:6" ht="60" x14ac:dyDescent="0.25">
      <c r="A145" s="32" t="s">
        <v>403</v>
      </c>
      <c r="B145" s="28" t="s">
        <v>339</v>
      </c>
      <c r="C145" s="9" t="s">
        <v>290</v>
      </c>
      <c r="D145" s="2" t="s">
        <v>24</v>
      </c>
      <c r="E145" s="33">
        <v>21.88</v>
      </c>
      <c r="F145" s="8" t="s">
        <v>291</v>
      </c>
    </row>
    <row r="146" spans="1:6" ht="45" x14ac:dyDescent="0.25">
      <c r="A146" s="32" t="s">
        <v>403</v>
      </c>
      <c r="B146" s="28" t="s">
        <v>340</v>
      </c>
      <c r="C146" s="9" t="s">
        <v>292</v>
      </c>
      <c r="D146" s="2" t="s">
        <v>24</v>
      </c>
      <c r="E146" s="33">
        <v>64.19</v>
      </c>
      <c r="F146" s="8" t="s">
        <v>293</v>
      </c>
    </row>
    <row r="147" spans="1:6" ht="60" x14ac:dyDescent="0.25">
      <c r="A147" s="32" t="s">
        <v>404</v>
      </c>
      <c r="B147" s="28" t="s">
        <v>341</v>
      </c>
      <c r="C147" s="4" t="s">
        <v>294</v>
      </c>
      <c r="D147" s="2" t="s">
        <v>13</v>
      </c>
      <c r="E147" s="33">
        <v>58.6</v>
      </c>
      <c r="F147" s="8" t="s">
        <v>484</v>
      </c>
    </row>
    <row r="148" spans="1:6" ht="60" x14ac:dyDescent="0.25">
      <c r="A148" s="32" t="s">
        <v>417</v>
      </c>
      <c r="B148" s="28" t="s">
        <v>342</v>
      </c>
      <c r="C148" s="4" t="s">
        <v>295</v>
      </c>
      <c r="D148" s="2" t="s">
        <v>13</v>
      </c>
      <c r="E148" s="33">
        <v>3.6</v>
      </c>
      <c r="F148" s="8" t="s">
        <v>485</v>
      </c>
    </row>
    <row r="149" spans="1:6" ht="60" x14ac:dyDescent="0.25">
      <c r="A149" s="32" t="s">
        <v>406</v>
      </c>
      <c r="B149" s="28" t="s">
        <v>343</v>
      </c>
      <c r="C149" s="4" t="s">
        <v>296</v>
      </c>
      <c r="D149" s="2" t="s">
        <v>13</v>
      </c>
      <c r="E149" s="33">
        <v>68.400000000000006</v>
      </c>
      <c r="F149" s="8" t="s">
        <v>486</v>
      </c>
    </row>
    <row r="150" spans="1:6" ht="60" x14ac:dyDescent="0.25">
      <c r="A150" s="32" t="s">
        <v>418</v>
      </c>
      <c r="B150" s="28" t="s">
        <v>344</v>
      </c>
      <c r="C150" s="4" t="s">
        <v>297</v>
      </c>
      <c r="D150" s="2" t="s">
        <v>13</v>
      </c>
      <c r="E150" s="33">
        <v>222.7</v>
      </c>
      <c r="F150" s="8" t="s">
        <v>487</v>
      </c>
    </row>
    <row r="151" spans="1:6" ht="45" x14ac:dyDescent="0.25">
      <c r="A151" s="32" t="s">
        <v>402</v>
      </c>
      <c r="B151" s="28" t="s">
        <v>345</v>
      </c>
      <c r="C151" s="4" t="s">
        <v>298</v>
      </c>
      <c r="D151" s="2" t="s">
        <v>14</v>
      </c>
      <c r="E151" s="33">
        <v>4.3099999999999996</v>
      </c>
      <c r="F151" s="8" t="s">
        <v>293</v>
      </c>
    </row>
    <row r="152" spans="1:6" x14ac:dyDescent="0.25">
      <c r="A152" s="31"/>
      <c r="B152" s="27" t="s">
        <v>346</v>
      </c>
      <c r="C152" s="36" t="s">
        <v>48</v>
      </c>
      <c r="D152" s="37"/>
      <c r="E152" s="37"/>
      <c r="F152" s="38"/>
    </row>
    <row r="153" spans="1:6" ht="45" x14ac:dyDescent="0.25">
      <c r="A153" s="32" t="s">
        <v>407</v>
      </c>
      <c r="B153" s="29" t="s">
        <v>347</v>
      </c>
      <c r="C153" s="4" t="s">
        <v>299</v>
      </c>
      <c r="D153" s="2" t="s">
        <v>14</v>
      </c>
      <c r="E153" s="33">
        <v>7.24</v>
      </c>
      <c r="F153" s="8" t="s">
        <v>300</v>
      </c>
    </row>
    <row r="154" spans="1:6" ht="60" x14ac:dyDescent="0.25">
      <c r="A154" s="32" t="s">
        <v>408</v>
      </c>
      <c r="B154" s="29" t="s">
        <v>348</v>
      </c>
      <c r="C154" s="4" t="s">
        <v>301</v>
      </c>
      <c r="D154" s="2" t="s">
        <v>13</v>
      </c>
      <c r="E154" s="33">
        <v>84.7</v>
      </c>
      <c r="F154" s="8" t="s">
        <v>488</v>
      </c>
    </row>
    <row r="155" spans="1:6" ht="60" x14ac:dyDescent="0.25">
      <c r="A155" s="32" t="s">
        <v>409</v>
      </c>
      <c r="B155" s="29" t="s">
        <v>349</v>
      </c>
      <c r="C155" s="4" t="s">
        <v>302</v>
      </c>
      <c r="D155" s="2" t="s">
        <v>13</v>
      </c>
      <c r="E155" s="33">
        <v>70.599999999999994</v>
      </c>
      <c r="F155" s="8" t="s">
        <v>489</v>
      </c>
    </row>
    <row r="156" spans="1:6" ht="60" x14ac:dyDescent="0.25">
      <c r="A156" s="32" t="s">
        <v>410</v>
      </c>
      <c r="B156" s="29" t="s">
        <v>350</v>
      </c>
      <c r="C156" s="4" t="s">
        <v>303</v>
      </c>
      <c r="D156" s="2" t="s">
        <v>13</v>
      </c>
      <c r="E156" s="33" t="s">
        <v>304</v>
      </c>
      <c r="F156" s="8" t="s">
        <v>490</v>
      </c>
    </row>
    <row r="157" spans="1:6" ht="60" x14ac:dyDescent="0.25">
      <c r="A157" s="32" t="s">
        <v>411</v>
      </c>
      <c r="B157" s="29" t="s">
        <v>351</v>
      </c>
      <c r="C157" s="4" t="s">
        <v>305</v>
      </c>
      <c r="D157" s="2" t="s">
        <v>13</v>
      </c>
      <c r="E157" s="33">
        <v>89.9</v>
      </c>
      <c r="F157" s="8" t="s">
        <v>491</v>
      </c>
    </row>
    <row r="158" spans="1:6" ht="60" x14ac:dyDescent="0.25">
      <c r="A158" s="32" t="s">
        <v>412</v>
      </c>
      <c r="B158" s="29" t="s">
        <v>352</v>
      </c>
      <c r="C158" s="4" t="s">
        <v>306</v>
      </c>
      <c r="D158" s="2" t="s">
        <v>13</v>
      </c>
      <c r="E158" s="35">
        <v>331.5</v>
      </c>
      <c r="F158" s="8" t="s">
        <v>492</v>
      </c>
    </row>
    <row r="159" spans="1:6" ht="45" x14ac:dyDescent="0.25">
      <c r="A159" s="32" t="s">
        <v>416</v>
      </c>
      <c r="B159" s="29" t="s">
        <v>353</v>
      </c>
      <c r="C159" s="9" t="s">
        <v>307</v>
      </c>
      <c r="D159" s="2" t="s">
        <v>24</v>
      </c>
      <c r="E159" s="33">
        <v>106.36</v>
      </c>
      <c r="F159" s="8" t="s">
        <v>308</v>
      </c>
    </row>
    <row r="160" spans="1:6" x14ac:dyDescent="0.25">
      <c r="A160" s="31"/>
      <c r="B160" s="27" t="s">
        <v>354</v>
      </c>
      <c r="C160" s="36" t="s">
        <v>49</v>
      </c>
      <c r="D160" s="37"/>
      <c r="E160" s="37"/>
      <c r="F160" s="38"/>
    </row>
    <row r="161" spans="1:6" ht="60" x14ac:dyDescent="0.25">
      <c r="A161" s="32" t="s">
        <v>408</v>
      </c>
      <c r="B161" s="29" t="s">
        <v>355</v>
      </c>
      <c r="C161" s="4" t="s">
        <v>309</v>
      </c>
      <c r="D161" s="2" t="s">
        <v>13</v>
      </c>
      <c r="E161" s="35">
        <v>11.9</v>
      </c>
      <c r="F161" s="14" t="s">
        <v>493</v>
      </c>
    </row>
    <row r="162" spans="1:6" ht="60" x14ac:dyDescent="0.25">
      <c r="A162" s="32" t="s">
        <v>411</v>
      </c>
      <c r="B162" s="29" t="s">
        <v>356</v>
      </c>
      <c r="C162" s="4" t="s">
        <v>310</v>
      </c>
      <c r="D162" s="2" t="s">
        <v>13</v>
      </c>
      <c r="E162" s="35">
        <v>28.1</v>
      </c>
      <c r="F162" s="14" t="s">
        <v>494</v>
      </c>
    </row>
    <row r="163" spans="1:6" ht="60" x14ac:dyDescent="0.25">
      <c r="A163" s="32" t="s">
        <v>412</v>
      </c>
      <c r="B163" s="29" t="s">
        <v>357</v>
      </c>
      <c r="C163" s="4" t="s">
        <v>311</v>
      </c>
      <c r="D163" s="2" t="s">
        <v>13</v>
      </c>
      <c r="E163" s="35">
        <v>46.8</v>
      </c>
      <c r="F163" s="14" t="s">
        <v>495</v>
      </c>
    </row>
    <row r="164" spans="1:6" ht="60" x14ac:dyDescent="0.25">
      <c r="A164" s="32" t="s">
        <v>408</v>
      </c>
      <c r="B164" s="29" t="s">
        <v>358</v>
      </c>
      <c r="C164" s="4" t="s">
        <v>312</v>
      </c>
      <c r="D164" s="2" t="s">
        <v>13</v>
      </c>
      <c r="E164" s="35">
        <v>78.099999999999994</v>
      </c>
      <c r="F164" s="14" t="s">
        <v>496</v>
      </c>
    </row>
    <row r="165" spans="1:6" ht="60" x14ac:dyDescent="0.25">
      <c r="A165" s="32" t="s">
        <v>411</v>
      </c>
      <c r="B165" s="29" t="s">
        <v>359</v>
      </c>
      <c r="C165" s="4" t="s">
        <v>313</v>
      </c>
      <c r="D165" s="2" t="s">
        <v>13</v>
      </c>
      <c r="E165" s="35">
        <v>175</v>
      </c>
      <c r="F165" s="14" t="s">
        <v>497</v>
      </c>
    </row>
    <row r="166" spans="1:6" ht="60" x14ac:dyDescent="0.25">
      <c r="A166" s="32" t="s">
        <v>412</v>
      </c>
      <c r="B166" s="29" t="s">
        <v>360</v>
      </c>
      <c r="C166" s="4" t="s">
        <v>314</v>
      </c>
      <c r="D166" s="2" t="s">
        <v>13</v>
      </c>
      <c r="E166" s="35">
        <v>66.3</v>
      </c>
      <c r="F166" s="14" t="s">
        <v>498</v>
      </c>
    </row>
    <row r="167" spans="1:6" ht="45" x14ac:dyDescent="0.25">
      <c r="A167" s="32" t="s">
        <v>407</v>
      </c>
      <c r="B167" s="29" t="s">
        <v>361</v>
      </c>
      <c r="C167" s="4" t="s">
        <v>315</v>
      </c>
      <c r="D167" s="2" t="s">
        <v>14</v>
      </c>
      <c r="E167" s="33">
        <v>6.74</v>
      </c>
      <c r="F167" s="8" t="s">
        <v>316</v>
      </c>
    </row>
    <row r="168" spans="1:6" ht="45" x14ac:dyDescent="0.25">
      <c r="A168" s="32" t="s">
        <v>415</v>
      </c>
      <c r="B168" s="29" t="s">
        <v>362</v>
      </c>
      <c r="C168" s="9" t="s">
        <v>317</v>
      </c>
      <c r="D168" s="2" t="s">
        <v>24</v>
      </c>
      <c r="E168" s="33">
        <v>54.79</v>
      </c>
      <c r="F168" s="8" t="s">
        <v>318</v>
      </c>
    </row>
    <row r="169" spans="1:6" ht="45" x14ac:dyDescent="0.25">
      <c r="A169" s="32" t="s">
        <v>415</v>
      </c>
      <c r="B169" s="29" t="s">
        <v>363</v>
      </c>
      <c r="C169" s="13" t="s">
        <v>319</v>
      </c>
      <c r="D169" s="2" t="s">
        <v>24</v>
      </c>
      <c r="E169" s="33">
        <v>103.18</v>
      </c>
      <c r="F169" s="8" t="s">
        <v>316</v>
      </c>
    </row>
    <row r="170" spans="1:6" ht="45" x14ac:dyDescent="0.25">
      <c r="A170" s="32" t="s">
        <v>415</v>
      </c>
      <c r="B170" s="29" t="s">
        <v>364</v>
      </c>
      <c r="C170" s="13" t="s">
        <v>320</v>
      </c>
      <c r="D170" s="2" t="s">
        <v>24</v>
      </c>
      <c r="E170" s="33">
        <v>96.84</v>
      </c>
      <c r="F170" s="8" t="s">
        <v>316</v>
      </c>
    </row>
    <row r="171" spans="1:6" ht="45" x14ac:dyDescent="0.25">
      <c r="A171" s="32" t="s">
        <v>415</v>
      </c>
      <c r="B171" s="30" t="s">
        <v>75</v>
      </c>
      <c r="C171" s="15" t="s">
        <v>76</v>
      </c>
      <c r="D171" s="16" t="s">
        <v>24</v>
      </c>
      <c r="E171" s="16">
        <f>SUM(E168:E170)</f>
        <v>254.81</v>
      </c>
      <c r="F171" s="8" t="s">
        <v>77</v>
      </c>
    </row>
    <row r="172" spans="1:6" ht="45" x14ac:dyDescent="0.25">
      <c r="A172" s="32" t="s">
        <v>407</v>
      </c>
      <c r="B172" s="29" t="s">
        <v>365</v>
      </c>
      <c r="C172" s="4" t="s">
        <v>321</v>
      </c>
      <c r="D172" s="2" t="s">
        <v>14</v>
      </c>
      <c r="E172" s="33">
        <v>7.74</v>
      </c>
      <c r="F172" s="8" t="s">
        <v>316</v>
      </c>
    </row>
    <row r="173" spans="1:6" ht="45" x14ac:dyDescent="0.25">
      <c r="A173" s="32" t="s">
        <v>407</v>
      </c>
      <c r="B173" s="29" t="s">
        <v>366</v>
      </c>
      <c r="C173" s="4" t="s">
        <v>322</v>
      </c>
      <c r="D173" s="2" t="s">
        <v>14</v>
      </c>
      <c r="E173" s="33">
        <v>10.08</v>
      </c>
      <c r="F173" s="8" t="s">
        <v>316</v>
      </c>
    </row>
    <row r="174" spans="1:6" ht="60" x14ac:dyDescent="0.25">
      <c r="A174" s="32" t="s">
        <v>408</v>
      </c>
      <c r="B174" s="29" t="s">
        <v>367</v>
      </c>
      <c r="C174" s="17" t="s">
        <v>323</v>
      </c>
      <c r="D174" s="2" t="s">
        <v>13</v>
      </c>
      <c r="E174" s="35">
        <v>96</v>
      </c>
      <c r="F174" s="14" t="s">
        <v>499</v>
      </c>
    </row>
    <row r="175" spans="1:6" ht="60" x14ac:dyDescent="0.25">
      <c r="A175" s="32" t="s">
        <v>409</v>
      </c>
      <c r="B175" s="29" t="s">
        <v>368</v>
      </c>
      <c r="C175" s="4" t="s">
        <v>324</v>
      </c>
      <c r="D175" s="2" t="s">
        <v>13</v>
      </c>
      <c r="E175" s="35">
        <v>800</v>
      </c>
      <c r="F175" s="14" t="s">
        <v>500</v>
      </c>
    </row>
    <row r="176" spans="1:6" x14ac:dyDescent="0.25">
      <c r="A176" s="31"/>
      <c r="B176" s="27" t="s">
        <v>369</v>
      </c>
      <c r="C176" s="36" t="s">
        <v>97</v>
      </c>
      <c r="D176" s="37"/>
      <c r="E176" s="37"/>
      <c r="F176" s="38"/>
    </row>
    <row r="177" spans="1:6" ht="60" x14ac:dyDescent="0.25">
      <c r="A177" s="32" t="s">
        <v>408</v>
      </c>
      <c r="B177" s="29" t="s">
        <v>370</v>
      </c>
      <c r="C177" s="4" t="s">
        <v>325</v>
      </c>
      <c r="D177" s="2" t="s">
        <v>13</v>
      </c>
      <c r="E177" s="35">
        <v>217.5</v>
      </c>
      <c r="F177" s="14" t="s">
        <v>501</v>
      </c>
    </row>
    <row r="178" spans="1:6" ht="60" x14ac:dyDescent="0.25">
      <c r="A178" s="32" t="s">
        <v>409</v>
      </c>
      <c r="B178" s="29" t="s">
        <v>371</v>
      </c>
      <c r="C178" s="4" t="s">
        <v>326</v>
      </c>
      <c r="D178" s="2" t="s">
        <v>13</v>
      </c>
      <c r="E178" s="35">
        <v>142</v>
      </c>
      <c r="F178" s="14" t="s">
        <v>502</v>
      </c>
    </row>
    <row r="179" spans="1:6" ht="60" x14ac:dyDescent="0.25">
      <c r="A179" s="32" t="s">
        <v>410</v>
      </c>
      <c r="B179" s="29" t="s">
        <v>372</v>
      </c>
      <c r="C179" s="4" t="s">
        <v>327</v>
      </c>
      <c r="D179" s="2" t="s">
        <v>13</v>
      </c>
      <c r="E179" s="35">
        <v>388.6</v>
      </c>
      <c r="F179" s="14" t="s">
        <v>503</v>
      </c>
    </row>
    <row r="180" spans="1:6" ht="60" x14ac:dyDescent="0.25">
      <c r="A180" s="32" t="s">
        <v>411</v>
      </c>
      <c r="B180" s="29" t="s">
        <v>373</v>
      </c>
      <c r="C180" s="4" t="s">
        <v>328</v>
      </c>
      <c r="D180" s="2" t="s">
        <v>13</v>
      </c>
      <c r="E180" s="35">
        <v>328.7</v>
      </c>
      <c r="F180" s="14" t="s">
        <v>504</v>
      </c>
    </row>
    <row r="181" spans="1:6" ht="45" x14ac:dyDescent="0.25">
      <c r="A181" s="32" t="s">
        <v>407</v>
      </c>
      <c r="B181" s="29" t="s">
        <v>374</v>
      </c>
      <c r="C181" s="4" t="s">
        <v>329</v>
      </c>
      <c r="D181" s="2" t="s">
        <v>14</v>
      </c>
      <c r="E181" s="33">
        <v>11.61</v>
      </c>
      <c r="F181" s="8" t="s">
        <v>330</v>
      </c>
    </row>
    <row r="182" spans="1:6" ht="60" x14ac:dyDescent="0.25">
      <c r="A182" s="32" t="s">
        <v>414</v>
      </c>
      <c r="B182" s="29" t="s">
        <v>375</v>
      </c>
      <c r="C182" s="9" t="s">
        <v>331</v>
      </c>
      <c r="D182" s="2" t="s">
        <v>24</v>
      </c>
      <c r="E182" s="33">
        <v>80.59</v>
      </c>
      <c r="F182" s="8" t="s">
        <v>332</v>
      </c>
    </row>
  </sheetData>
  <mergeCells count="25">
    <mergeCell ref="A1:A4"/>
    <mergeCell ref="C152:F152"/>
    <mergeCell ref="C160:F160"/>
    <mergeCell ref="C176:F176"/>
    <mergeCell ref="C102:F102"/>
    <mergeCell ref="C120:F120"/>
    <mergeCell ref="C128:F128"/>
    <mergeCell ref="C138:F138"/>
    <mergeCell ref="C64:F64"/>
    <mergeCell ref="C70:F70"/>
    <mergeCell ref="C83:F83"/>
    <mergeCell ref="C94:F94"/>
    <mergeCell ref="C36:F36"/>
    <mergeCell ref="C41:F41"/>
    <mergeCell ref="C49:F49"/>
    <mergeCell ref="C54:F54"/>
    <mergeCell ref="C59:F59"/>
    <mergeCell ref="C31:F31"/>
    <mergeCell ref="B2:F2"/>
    <mergeCell ref="C3:F3"/>
    <mergeCell ref="C9:F9"/>
    <mergeCell ref="C14:F14"/>
    <mergeCell ref="C19:F19"/>
    <mergeCell ref="C24:F24"/>
    <mergeCell ref="C4:F4"/>
  </mergeCells>
  <phoneticPr fontId="2" type="noConversion"/>
  <pageMargins left="0.511811024" right="0.511811024" top="0.78740157499999996" bottom="0.78740157499999996" header="0.31496062000000002" footer="0.3149606200000000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</dc:creator>
  <cp:lastModifiedBy>Jackson Kreusch</cp:lastModifiedBy>
  <dcterms:created xsi:type="dcterms:W3CDTF">2022-01-23T11:05:34Z</dcterms:created>
  <dcterms:modified xsi:type="dcterms:W3CDTF">2022-02-10T11:21:04Z</dcterms:modified>
</cp:coreProperties>
</file>